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'Лист1'!$A$1:$I$81</definedName>
  </definedNames>
  <calcPr fullCalcOnLoad="1"/>
</workbook>
</file>

<file path=xl/sharedStrings.xml><?xml version="1.0" encoding="utf-8"?>
<sst xmlns="http://schemas.openxmlformats.org/spreadsheetml/2006/main" count="138" uniqueCount="115">
  <si>
    <t>Сумма</t>
  </si>
  <si>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</si>
  <si>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</si>
  <si>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</si>
  <si>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</si>
  <si>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</si>
  <si>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</si>
  <si>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</si>
  <si>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</si>
  <si>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</si>
  <si>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</si>
  <si>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</si>
  <si>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</si>
  <si>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</si>
  <si>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</si>
  <si>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</si>
  <si>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</si>
  <si>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</si>
  <si>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</si>
  <si>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</si>
  <si>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</si>
  <si>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</si>
  <si>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</si>
  <si>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</si>
  <si>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</si>
  <si>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</si>
  <si>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</si>
  <si>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</si>
  <si>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</si>
  <si>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</si>
  <si>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</si>
  <si>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</si>
  <si>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</si>
  <si>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</si>
  <si>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</si>
  <si>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</si>
  <si>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</si>
  <si>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</si>
  <si>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</si>
  <si>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</si>
  <si>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</si>
  <si>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</si>
  <si>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</si>
  <si>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</si>
  <si>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</si>
  <si>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</si>
  <si>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</si>
  <si>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</si>
  <si>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</si>
  <si>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</si>
  <si>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</si>
  <si>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</si>
  <si>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</si>
  <si>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</si>
  <si>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</si>
  <si>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</si>
  <si>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</si>
  <si>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</si>
  <si>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</si>
  <si>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</si>
  <si>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</si>
  <si>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</si>
  <si>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</si>
  <si>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</si>
  <si>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</si>
  <si>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</si>
  <si>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</si>
  <si>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</si>
  <si>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</si>
  <si>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</si>
  <si>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</si>
  <si>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</si>
  <si>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</si>
  <si>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</si>
  <si>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</si>
  <si>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</si>
  <si>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</si>
  <si>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</si>
  <si>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</si>
  <si>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</si>
  <si>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</si>
  <si>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</si>
  <si>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Прим.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</si>
  <si>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</si>
  <si>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</si>
  <si>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</si>
  <si>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</si>
  <si>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</si>
  <si>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</si>
  <si>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</si>
  <si>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</si>
  <si>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</si>
  <si>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</si>
  <si>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</si>
  <si>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                                                                        к решению Муниципального Совета МО №71</t>
  </si>
  <si>
    <t>Глава МА МО МО №71                                                       А.А.Башкирев</t>
  </si>
  <si>
    <t xml:space="preserve">                                  Приложение 1а</t>
  </si>
  <si>
    <t>План</t>
  </si>
  <si>
    <t>2006г</t>
  </si>
  <si>
    <t>Год</t>
  </si>
  <si>
    <t>6 мес.</t>
  </si>
  <si>
    <t>Факт на</t>
  </si>
  <si>
    <t>01.07.06</t>
  </si>
  <si>
    <t>ФАКТИЧЕСКОЕ ИСПОЛНЕНИЕ ДОХОДОВ МЕСТНОГО БЮДЖЕТА</t>
  </si>
  <si>
    <t>1 17 05030 03 0200 180</t>
  </si>
  <si>
    <t>2 02 01902 03 0000 151</t>
  </si>
  <si>
    <t>2 02 00000 00 0000 180</t>
  </si>
  <si>
    <t xml:space="preserve"> БЕЗВОЗМЕЗДНЫЕ ПОСТУПЛЕНИЯ ОТ ДРУГИХ БЮДЖЕТОВ РФ</t>
  </si>
  <si>
    <t>Прочие дотации местнымбюджетам</t>
  </si>
  <si>
    <t xml:space="preserve">МО № 71 по состоянию на 01.07.2006г. </t>
  </si>
  <si>
    <t>Штрафы за нарушение правил  благоустройства (ГАТИ)</t>
  </si>
  <si>
    <t>Штрафы за нарушение правил  благоустройства (Адм.)</t>
  </si>
  <si>
    <t>Штрафы за нарушение правил торговли (Адм.)</t>
  </si>
  <si>
    <t>Прочие неналоговые доходы местных бюджетов (Ком. по благ.)</t>
  </si>
  <si>
    <t>% (6 мес)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</si>
</sst>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"/>
  <sheetViews>
    <sheetView tabSelected="1" view="pageBreakPreview" zoomScaleNormal="75" zoomScaleSheetLayoutView="100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20.375" style="0" customWidth="1"/>
    <col min="3" max="3" width="56.00390625" style="7" customWidth="1"/>
    <col min="4" max="4" width="8.00390625" style="8" customWidth="1"/>
    <col min="5" max="5" width="7.625" style="8" customWidth="1"/>
    <col min="6" max="6" width="9.375" style="8" customWidth="1"/>
    <col min="7" max="7" width="7.625" style="8" customWidth="1"/>
    <col min="8" max="8" width="6.75390625" style="8" customWidth="1"/>
    <col min="9" max="9" width="6.625" style="0" hidden="1" customWidth="1"/>
    <col min="10" max="10" width="6.125" style="0" customWidth="1"/>
    <col min="11" max="11" width="6.375" style="0" customWidth="1"/>
  </cols>
  <sheetData>
    <row r="1" spans="3:8" ht="15" customHeight="1">
      <c r="C1" s="15"/>
      <c r="D1" s="16"/>
      <c r="E1" s="16"/>
      <c r="F1" s="15"/>
      <c r="G1" s="15" t="s">
        <v>96</v>
      </c>
      <c r="H1" s="16"/>
    </row>
    <row r="2" spans="3:8" ht="12.75">
      <c r="C2" s="73"/>
      <c r="D2" s="25"/>
      <c r="E2" s="25"/>
      <c r="F2" s="25"/>
      <c r="G2" s="24" t="s">
        <v>94</v>
      </c>
      <c r="H2" s="24"/>
    </row>
    <row r="3" spans="3:8" ht="6.75" customHeight="1">
      <c r="C3" s="12"/>
      <c r="D3" s="12"/>
      <c r="E3" s="12"/>
      <c r="F3" s="12"/>
      <c r="G3" s="12"/>
      <c r="H3" s="12"/>
    </row>
    <row r="4" spans="3:8" ht="15" customHeight="1">
      <c r="C4" s="65" t="s">
        <v>103</v>
      </c>
      <c r="D4" s="12"/>
      <c r="E4" s="12"/>
      <c r="F4" s="12"/>
      <c r="G4" s="12"/>
      <c r="H4" s="12"/>
    </row>
    <row r="5" spans="3:8" ht="15.75" customHeight="1">
      <c r="C5" s="65" t="s">
        <v>109</v>
      </c>
      <c r="D5" s="12"/>
      <c r="E5" s="12"/>
      <c r="F5" s="12"/>
      <c r="G5" s="12"/>
      <c r="H5" s="12"/>
    </row>
    <row r="6" spans="6:9" ht="10.5" customHeight="1" thickBot="1">
      <c r="F6" s="14" t="s">
        <v>7</v>
      </c>
      <c r="G6" s="14"/>
      <c r="H6" s="14"/>
      <c r="I6" s="13"/>
    </row>
    <row r="7" spans="1:8" s="1" customFormat="1" ht="21" customHeight="1" thickBot="1">
      <c r="A7" s="79"/>
      <c r="B7" s="74" t="s">
        <v>83</v>
      </c>
      <c r="C7" s="81" t="s">
        <v>10</v>
      </c>
      <c r="D7" s="82" t="s">
        <v>97</v>
      </c>
      <c r="E7" s="83" t="s">
        <v>98</v>
      </c>
      <c r="F7" s="82" t="s">
        <v>101</v>
      </c>
      <c r="G7" s="85" t="s">
        <v>102</v>
      </c>
      <c r="H7" s="75" t="s">
        <v>82</v>
      </c>
    </row>
    <row r="8" spans="1:8" s="1" customFormat="1" ht="21" customHeight="1" thickBot="1">
      <c r="A8" s="80"/>
      <c r="B8" s="76"/>
      <c r="C8" s="87"/>
      <c r="D8" s="84" t="s">
        <v>99</v>
      </c>
      <c r="E8" s="84" t="s">
        <v>100</v>
      </c>
      <c r="F8" s="77" t="s">
        <v>0</v>
      </c>
      <c r="G8" s="112" t="s">
        <v>114</v>
      </c>
      <c r="H8" s="78"/>
    </row>
    <row r="9" spans="1:35" s="3" customFormat="1" ht="18" customHeight="1">
      <c r="A9" s="121" t="s">
        <v>57</v>
      </c>
      <c r="B9" s="29" t="s">
        <v>18</v>
      </c>
      <c r="C9" s="88" t="s">
        <v>9</v>
      </c>
      <c r="D9" s="57">
        <f>SUM(D11,D22,D27,D36,D47,D65)</f>
        <v>31627</v>
      </c>
      <c r="E9" s="57">
        <f>SUM(E11,E22,E27,E36,E47,E65)</f>
        <v>14900</v>
      </c>
      <c r="F9" s="57">
        <f>SUM(F11,F22,F27,F36,F47,F65)</f>
        <v>15329</v>
      </c>
      <c r="G9" s="101">
        <v>103</v>
      </c>
      <c r="H9" s="5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19" customFormat="1" ht="5.25" customHeight="1">
      <c r="A10" s="122"/>
      <c r="B10" s="30"/>
      <c r="C10" s="89"/>
      <c r="D10" s="38"/>
      <c r="E10" s="38"/>
      <c r="F10" s="39"/>
      <c r="G10" s="23"/>
      <c r="H10" s="4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10" customFormat="1" ht="12" customHeight="1">
      <c r="A11" s="123" t="s">
        <v>57</v>
      </c>
      <c r="B11" s="113" t="s">
        <v>19</v>
      </c>
      <c r="C11" s="90" t="s">
        <v>1</v>
      </c>
      <c r="D11" s="41">
        <f>SUM(D12,D19)</f>
        <v>25419</v>
      </c>
      <c r="E11" s="41">
        <f>SUM(E12,E19)</f>
        <v>12415</v>
      </c>
      <c r="F11" s="42">
        <f>SUM(F12,F19)</f>
        <v>13075</v>
      </c>
      <c r="G11" s="106">
        <v>105</v>
      </c>
      <c r="H11" s="4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8" s="9" customFormat="1" ht="12" customHeight="1">
      <c r="A12" s="122">
        <v>182</v>
      </c>
      <c r="B12" s="30" t="s">
        <v>20</v>
      </c>
      <c r="C12" s="66" t="s">
        <v>72</v>
      </c>
      <c r="D12" s="44">
        <f>SUM(D14,D16)</f>
        <v>5837</v>
      </c>
      <c r="E12" s="44">
        <f>SUM(E14,E16)</f>
        <v>2850</v>
      </c>
      <c r="F12" s="45">
        <f>SUM(F14,F16)</f>
        <v>3060</v>
      </c>
      <c r="G12" s="107">
        <v>107</v>
      </c>
      <c r="H12" s="44"/>
    </row>
    <row r="13" spans="1:8" s="9" customFormat="1" ht="12" customHeight="1">
      <c r="A13" s="121"/>
      <c r="B13" s="29"/>
      <c r="C13" s="91" t="s">
        <v>71</v>
      </c>
      <c r="D13" s="47"/>
      <c r="E13" s="47"/>
      <c r="F13" s="48"/>
      <c r="G13" s="108"/>
      <c r="H13" s="49"/>
    </row>
    <row r="14" spans="1:8" s="9" customFormat="1" ht="12" customHeight="1">
      <c r="A14" s="124">
        <v>182</v>
      </c>
      <c r="B14" s="114" t="s">
        <v>21</v>
      </c>
      <c r="C14" s="92" t="s">
        <v>74</v>
      </c>
      <c r="D14" s="50">
        <v>4200</v>
      </c>
      <c r="E14" s="50">
        <v>2100</v>
      </c>
      <c r="F14" s="51">
        <v>2213</v>
      </c>
      <c r="G14" s="109">
        <v>105</v>
      </c>
      <c r="H14" s="52"/>
    </row>
    <row r="15" spans="1:8" s="9" customFormat="1" ht="12" customHeight="1">
      <c r="A15" s="124"/>
      <c r="B15" s="114"/>
      <c r="C15" s="92" t="s">
        <v>73</v>
      </c>
      <c r="D15" s="50"/>
      <c r="E15" s="50"/>
      <c r="F15" s="51"/>
      <c r="G15" s="109"/>
      <c r="H15" s="52"/>
    </row>
    <row r="16" spans="1:8" s="9" customFormat="1" ht="12" customHeight="1">
      <c r="A16" s="125">
        <v>182</v>
      </c>
      <c r="B16" s="115" t="s">
        <v>22</v>
      </c>
      <c r="C16" s="71" t="s">
        <v>74</v>
      </c>
      <c r="D16" s="53">
        <v>1637</v>
      </c>
      <c r="E16" s="53">
        <v>750</v>
      </c>
      <c r="F16" s="54">
        <v>847</v>
      </c>
      <c r="G16" s="110">
        <v>113</v>
      </c>
      <c r="H16" s="55"/>
    </row>
    <row r="17" spans="1:8" s="9" customFormat="1" ht="12" customHeight="1">
      <c r="A17" s="124"/>
      <c r="B17" s="114"/>
      <c r="C17" s="92" t="s">
        <v>75</v>
      </c>
      <c r="D17" s="50"/>
      <c r="E17" s="50"/>
      <c r="F17" s="51"/>
      <c r="G17" s="109"/>
      <c r="H17" s="52"/>
    </row>
    <row r="18" spans="1:8" s="9" customFormat="1" ht="12" customHeight="1">
      <c r="A18" s="126"/>
      <c r="B18" s="116"/>
      <c r="C18" s="93" t="s">
        <v>76</v>
      </c>
      <c r="D18" s="47"/>
      <c r="E18" s="47"/>
      <c r="F18" s="48"/>
      <c r="G18" s="108"/>
      <c r="H18" s="49"/>
    </row>
    <row r="19" spans="1:8" s="9" customFormat="1" ht="12" customHeight="1">
      <c r="A19" s="127">
        <v>182</v>
      </c>
      <c r="B19" s="22" t="s">
        <v>23</v>
      </c>
      <c r="C19" s="67" t="s">
        <v>77</v>
      </c>
      <c r="D19" s="38">
        <v>19582</v>
      </c>
      <c r="E19" s="38">
        <v>9565</v>
      </c>
      <c r="F19" s="39">
        <v>10015</v>
      </c>
      <c r="G19" s="23">
        <v>105</v>
      </c>
      <c r="H19" s="40"/>
    </row>
    <row r="20" spans="1:8" s="9" customFormat="1" ht="12" customHeight="1">
      <c r="A20" s="124"/>
      <c r="B20" s="114"/>
      <c r="C20" s="67" t="s">
        <v>78</v>
      </c>
      <c r="D20" s="38"/>
      <c r="E20" s="38"/>
      <c r="F20" s="39"/>
      <c r="G20" s="23"/>
      <c r="H20" s="40"/>
    </row>
    <row r="21" spans="1:8" s="9" customFormat="1" ht="5.25" customHeight="1">
      <c r="A21" s="128"/>
      <c r="B21" s="117"/>
      <c r="C21" s="94"/>
      <c r="D21" s="41"/>
      <c r="E21" s="41"/>
      <c r="F21" s="42"/>
      <c r="G21" s="106"/>
      <c r="H21" s="43"/>
    </row>
    <row r="22" spans="1:35" ht="14.25" customHeight="1">
      <c r="A22" s="127" t="s">
        <v>57</v>
      </c>
      <c r="B22" s="22" t="s">
        <v>24</v>
      </c>
      <c r="C22" s="70" t="s">
        <v>2</v>
      </c>
      <c r="D22" s="38">
        <f aca="true" t="shared" si="0" ref="D22:H23">SUM(D23)</f>
        <v>2939</v>
      </c>
      <c r="E22" s="38">
        <f t="shared" si="0"/>
        <v>950</v>
      </c>
      <c r="F22" s="38">
        <f t="shared" si="0"/>
        <v>208</v>
      </c>
      <c r="G22" s="23">
        <v>22</v>
      </c>
      <c r="H22" s="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8" ht="12" customHeight="1">
      <c r="A23" s="123">
        <v>182</v>
      </c>
      <c r="B23" s="113" t="s">
        <v>25</v>
      </c>
      <c r="C23" s="94" t="s">
        <v>3</v>
      </c>
      <c r="D23" s="41">
        <f t="shared" si="0"/>
        <v>2939</v>
      </c>
      <c r="E23" s="41">
        <f t="shared" si="0"/>
        <v>950</v>
      </c>
      <c r="F23" s="41">
        <f t="shared" si="0"/>
        <v>208</v>
      </c>
      <c r="G23" s="106">
        <v>22</v>
      </c>
      <c r="H23" s="41"/>
    </row>
    <row r="24" spans="1:8" ht="12" customHeight="1">
      <c r="A24" s="124">
        <v>182</v>
      </c>
      <c r="B24" s="114" t="s">
        <v>26</v>
      </c>
      <c r="C24" s="92" t="s">
        <v>79</v>
      </c>
      <c r="D24" s="50">
        <v>2939</v>
      </c>
      <c r="E24" s="50">
        <v>950</v>
      </c>
      <c r="F24" s="51">
        <v>208</v>
      </c>
      <c r="G24" s="109">
        <v>22</v>
      </c>
      <c r="H24" s="52"/>
    </row>
    <row r="25" spans="1:8" ht="12" customHeight="1">
      <c r="A25" s="124"/>
      <c r="B25" s="114"/>
      <c r="C25" s="92" t="s">
        <v>80</v>
      </c>
      <c r="D25" s="50"/>
      <c r="E25" s="50"/>
      <c r="F25" s="51"/>
      <c r="G25" s="109"/>
      <c r="H25" s="52"/>
    </row>
    <row r="26" spans="1:8" ht="3.75" customHeight="1">
      <c r="A26" s="128"/>
      <c r="B26" s="117"/>
      <c r="C26" s="94"/>
      <c r="D26" s="41"/>
      <c r="E26" s="41"/>
      <c r="F26" s="42"/>
      <c r="G26" s="106"/>
      <c r="H26" s="43"/>
    </row>
    <row r="27" spans="1:8" ht="12" customHeight="1">
      <c r="A27" s="124" t="s">
        <v>57</v>
      </c>
      <c r="B27" s="22" t="s">
        <v>27</v>
      </c>
      <c r="C27" s="70" t="s">
        <v>61</v>
      </c>
      <c r="D27" s="44">
        <f>SUM(D29,D32)</f>
        <v>0</v>
      </c>
      <c r="E27" s="44">
        <f>SUM(E29,E32)</f>
        <v>0</v>
      </c>
      <c r="F27" s="44">
        <f>SUM(F29,F32)</f>
        <v>499</v>
      </c>
      <c r="G27" s="107"/>
      <c r="H27" s="44"/>
    </row>
    <row r="28" spans="1:8" ht="12" customHeight="1">
      <c r="A28" s="124"/>
      <c r="B28" s="114"/>
      <c r="C28" s="70" t="s">
        <v>60</v>
      </c>
      <c r="D28" s="57"/>
      <c r="E28" s="57"/>
      <c r="F28" s="56"/>
      <c r="G28" s="101"/>
      <c r="H28" s="61"/>
    </row>
    <row r="29" spans="1:8" ht="12" customHeight="1">
      <c r="A29" s="123" t="s">
        <v>57</v>
      </c>
      <c r="B29" s="113" t="s">
        <v>28</v>
      </c>
      <c r="C29" s="94" t="s">
        <v>47</v>
      </c>
      <c r="D29" s="57">
        <f>SUM(D30)</f>
        <v>0</v>
      </c>
      <c r="E29" s="57">
        <f>SUM(E30)</f>
        <v>0</v>
      </c>
      <c r="F29" s="57">
        <f>SUM(F30)</f>
        <v>517</v>
      </c>
      <c r="G29" s="101"/>
      <c r="H29" s="57"/>
    </row>
    <row r="30" spans="1:8" ht="12" customHeight="1">
      <c r="A30" s="124">
        <v>182</v>
      </c>
      <c r="B30" s="114" t="s">
        <v>29</v>
      </c>
      <c r="C30" s="92" t="s">
        <v>58</v>
      </c>
      <c r="D30" s="53">
        <v>0</v>
      </c>
      <c r="E30" s="50">
        <v>0</v>
      </c>
      <c r="F30" s="39">
        <v>517</v>
      </c>
      <c r="G30" s="23"/>
      <c r="H30" s="40"/>
    </row>
    <row r="31" spans="1:8" ht="12" customHeight="1">
      <c r="A31" s="124"/>
      <c r="B31" s="114"/>
      <c r="C31" s="92" t="s">
        <v>59</v>
      </c>
      <c r="D31" s="47"/>
      <c r="E31" s="50"/>
      <c r="F31" s="51"/>
      <c r="G31" s="109"/>
      <c r="H31" s="52"/>
    </row>
    <row r="32" spans="1:8" ht="12" customHeight="1">
      <c r="A32" s="122">
        <v>182</v>
      </c>
      <c r="B32" s="30" t="s">
        <v>30</v>
      </c>
      <c r="C32" s="66" t="s">
        <v>70</v>
      </c>
      <c r="D32" s="44">
        <f>SUM(D34)</f>
        <v>0</v>
      </c>
      <c r="E32" s="44">
        <f>SUM(E34)</f>
        <v>0</v>
      </c>
      <c r="F32" s="44">
        <f>SUM(F34)</f>
        <v>-18</v>
      </c>
      <c r="G32" s="107"/>
      <c r="H32" s="44"/>
    </row>
    <row r="33" spans="1:8" ht="12" customHeight="1">
      <c r="A33" s="121"/>
      <c r="B33" s="29"/>
      <c r="C33" s="91" t="s">
        <v>69</v>
      </c>
      <c r="D33" s="57"/>
      <c r="E33" s="56"/>
      <c r="F33" s="57"/>
      <c r="G33" s="101"/>
      <c r="H33" s="57"/>
    </row>
    <row r="34" spans="1:8" ht="12" customHeight="1">
      <c r="A34" s="124">
        <v>182</v>
      </c>
      <c r="B34" s="114" t="s">
        <v>31</v>
      </c>
      <c r="C34" s="92" t="s">
        <v>6</v>
      </c>
      <c r="D34" s="50">
        <v>0</v>
      </c>
      <c r="E34" s="50">
        <v>0</v>
      </c>
      <c r="F34" s="51">
        <v>-18</v>
      </c>
      <c r="G34" s="109"/>
      <c r="H34" s="52"/>
    </row>
    <row r="35" spans="1:8" ht="4.5" customHeight="1">
      <c r="A35" s="128"/>
      <c r="B35" s="117"/>
      <c r="C35" s="95"/>
      <c r="D35" s="58"/>
      <c r="E35" s="58"/>
      <c r="F35" s="59"/>
      <c r="G35" s="103"/>
      <c r="H35" s="60"/>
    </row>
    <row r="36" spans="1:8" ht="12" customHeight="1">
      <c r="A36" s="122" t="s">
        <v>57</v>
      </c>
      <c r="B36" s="30" t="s">
        <v>32</v>
      </c>
      <c r="C36" s="96" t="s">
        <v>48</v>
      </c>
      <c r="D36" s="44">
        <f>SUM(D39)</f>
        <v>0</v>
      </c>
      <c r="E36" s="44">
        <f>SUM(E39)</f>
        <v>0</v>
      </c>
      <c r="F36" s="45">
        <f>SUM(F39)</f>
        <v>0</v>
      </c>
      <c r="G36" s="107"/>
      <c r="H36" s="46"/>
    </row>
    <row r="37" spans="1:8" ht="12" customHeight="1">
      <c r="A37" s="121"/>
      <c r="B37" s="29"/>
      <c r="C37" s="97" t="s">
        <v>49</v>
      </c>
      <c r="D37" s="57"/>
      <c r="E37" s="57"/>
      <c r="F37" s="56"/>
      <c r="G37" s="101"/>
      <c r="H37" s="61"/>
    </row>
    <row r="38" spans="1:8" ht="12" customHeight="1">
      <c r="A38" s="127" t="s">
        <v>57</v>
      </c>
      <c r="B38" s="22" t="s">
        <v>33</v>
      </c>
      <c r="C38" s="67" t="s">
        <v>50</v>
      </c>
      <c r="D38" s="44">
        <f>SUM(D40,D42)</f>
        <v>0</v>
      </c>
      <c r="E38" s="44">
        <f>SUM(E40,E42)</f>
        <v>0</v>
      </c>
      <c r="F38" s="44">
        <f>SUM(F40,F42)</f>
        <v>0</v>
      </c>
      <c r="G38" s="107"/>
      <c r="H38" s="44"/>
    </row>
    <row r="39" spans="1:8" s="2" customFormat="1" ht="12" customHeight="1">
      <c r="A39" s="127"/>
      <c r="B39" s="22"/>
      <c r="C39" s="67" t="s">
        <v>51</v>
      </c>
      <c r="D39" s="38"/>
      <c r="E39" s="38"/>
      <c r="F39" s="39"/>
      <c r="G39" s="23"/>
      <c r="H39" s="40"/>
    </row>
    <row r="40" spans="1:8" s="2" customFormat="1" ht="12" customHeight="1">
      <c r="A40" s="125">
        <v>971</v>
      </c>
      <c r="B40" s="115" t="s">
        <v>34</v>
      </c>
      <c r="C40" s="98" t="s">
        <v>50</v>
      </c>
      <c r="D40" s="53"/>
      <c r="E40" s="53"/>
      <c r="F40" s="54"/>
      <c r="G40" s="110"/>
      <c r="H40" s="55"/>
    </row>
    <row r="41" spans="1:8" s="2" customFormat="1" ht="12" customHeight="1">
      <c r="A41" s="124"/>
      <c r="B41" s="118"/>
      <c r="C41" s="72" t="s">
        <v>66</v>
      </c>
      <c r="D41" s="50"/>
      <c r="E41" s="50"/>
      <c r="F41" s="51"/>
      <c r="G41" s="109"/>
      <c r="H41" s="52"/>
    </row>
    <row r="42" spans="1:8" s="2" customFormat="1" ht="12" customHeight="1">
      <c r="A42" s="126"/>
      <c r="B42" s="119"/>
      <c r="C42" s="99" t="s">
        <v>67</v>
      </c>
      <c r="D42" s="62"/>
      <c r="E42" s="62"/>
      <c r="F42" s="63"/>
      <c r="G42" s="111"/>
      <c r="H42" s="64"/>
    </row>
    <row r="43" spans="1:8" ht="12" customHeight="1">
      <c r="A43" s="125">
        <v>971</v>
      </c>
      <c r="B43" s="115" t="s">
        <v>35</v>
      </c>
      <c r="C43" s="71" t="s">
        <v>50</v>
      </c>
      <c r="D43" s="53"/>
      <c r="E43" s="53"/>
      <c r="F43" s="53"/>
      <c r="G43" s="110"/>
      <c r="H43" s="55"/>
    </row>
    <row r="44" spans="1:8" s="2" customFormat="1" ht="12" customHeight="1">
      <c r="A44" s="124"/>
      <c r="B44" s="114"/>
      <c r="C44" s="92" t="s">
        <v>66</v>
      </c>
      <c r="D44" s="50"/>
      <c r="E44" s="50"/>
      <c r="F44" s="50"/>
      <c r="G44" s="109"/>
      <c r="H44" s="52"/>
    </row>
    <row r="45" spans="1:8" s="2" customFormat="1" ht="12" customHeight="1">
      <c r="A45" s="126"/>
      <c r="B45" s="116"/>
      <c r="C45" s="93" t="s">
        <v>68</v>
      </c>
      <c r="D45" s="47"/>
      <c r="E45" s="47"/>
      <c r="F45" s="47"/>
      <c r="G45" s="108"/>
      <c r="H45" s="49"/>
    </row>
    <row r="46" spans="1:8" s="2" customFormat="1" ht="4.5" customHeight="1">
      <c r="A46" s="124"/>
      <c r="B46" s="114"/>
      <c r="C46" s="92"/>
      <c r="D46" s="50"/>
      <c r="E46" s="50"/>
      <c r="F46" s="51"/>
      <c r="G46" s="109"/>
      <c r="H46" s="52"/>
    </row>
    <row r="47" spans="1:9" s="2" customFormat="1" ht="12" customHeight="1">
      <c r="A47" s="123" t="s">
        <v>57</v>
      </c>
      <c r="B47" s="113" t="s">
        <v>36</v>
      </c>
      <c r="C47" s="90" t="s">
        <v>11</v>
      </c>
      <c r="D47" s="41">
        <f>SUM(D48,D52,D56)</f>
        <v>3269</v>
      </c>
      <c r="E47" s="41">
        <f>SUM(E48,E52,E56)</f>
        <v>1535</v>
      </c>
      <c r="F47" s="41">
        <f>SUM(F48,F52,F56)</f>
        <v>1410</v>
      </c>
      <c r="G47" s="106"/>
      <c r="H47" s="41"/>
      <c r="I47" s="35"/>
    </row>
    <row r="48" spans="1:8" s="2" customFormat="1" ht="12" customHeight="1">
      <c r="A48" s="122">
        <v>182</v>
      </c>
      <c r="B48" s="30" t="s">
        <v>37</v>
      </c>
      <c r="C48" s="66" t="s">
        <v>12</v>
      </c>
      <c r="D48" s="44">
        <v>2214</v>
      </c>
      <c r="E48" s="44">
        <v>1000</v>
      </c>
      <c r="F48" s="44">
        <v>1052</v>
      </c>
      <c r="G48" s="107">
        <v>105</v>
      </c>
      <c r="H48" s="46"/>
    </row>
    <row r="49" spans="1:8" s="2" customFormat="1" ht="12" customHeight="1">
      <c r="A49" s="127"/>
      <c r="B49" s="22"/>
      <c r="C49" s="67" t="s">
        <v>13</v>
      </c>
      <c r="D49" s="38"/>
      <c r="E49" s="38"/>
      <c r="F49" s="38"/>
      <c r="G49" s="23"/>
      <c r="H49" s="40"/>
    </row>
    <row r="50" spans="1:8" s="2" customFormat="1" ht="12" customHeight="1">
      <c r="A50" s="127"/>
      <c r="B50" s="22"/>
      <c r="C50" s="67" t="s">
        <v>14</v>
      </c>
      <c r="D50" s="38"/>
      <c r="E50" s="38"/>
      <c r="F50" s="38"/>
      <c r="G50" s="23"/>
      <c r="H50" s="40"/>
    </row>
    <row r="51" spans="1:8" s="2" customFormat="1" ht="12" customHeight="1">
      <c r="A51" s="121"/>
      <c r="B51" s="29"/>
      <c r="C51" s="91" t="s">
        <v>15</v>
      </c>
      <c r="D51" s="57"/>
      <c r="E51" s="57"/>
      <c r="F51" s="57"/>
      <c r="G51" s="101"/>
      <c r="H51" s="61"/>
    </row>
    <row r="52" spans="1:8" s="2" customFormat="1" ht="12" customHeight="1">
      <c r="A52" s="122" t="s">
        <v>57</v>
      </c>
      <c r="B52" s="30" t="s">
        <v>84</v>
      </c>
      <c r="C52" s="66" t="s">
        <v>88</v>
      </c>
      <c r="D52" s="44">
        <f>SUM(D54)</f>
        <v>30</v>
      </c>
      <c r="E52" s="44">
        <f>SUM(E54)</f>
        <v>30</v>
      </c>
      <c r="F52" s="44">
        <f>SUM(F54)</f>
        <v>31</v>
      </c>
      <c r="G52" s="107">
        <v>103</v>
      </c>
      <c r="H52" s="44"/>
    </row>
    <row r="53" spans="1:8" s="2" customFormat="1" ht="12" customHeight="1">
      <c r="A53" s="121"/>
      <c r="B53" s="29"/>
      <c r="C53" s="67" t="s">
        <v>89</v>
      </c>
      <c r="D53" s="57"/>
      <c r="E53" s="57"/>
      <c r="F53" s="56"/>
      <c r="G53" s="101"/>
      <c r="H53" s="61"/>
    </row>
    <row r="54" spans="1:8" s="2" customFormat="1" ht="12" customHeight="1">
      <c r="A54" s="125" t="s">
        <v>90</v>
      </c>
      <c r="B54" s="115" t="s">
        <v>86</v>
      </c>
      <c r="C54" s="71" t="s">
        <v>85</v>
      </c>
      <c r="D54" s="53">
        <v>30</v>
      </c>
      <c r="E54" s="53">
        <v>30</v>
      </c>
      <c r="F54" s="53">
        <v>31</v>
      </c>
      <c r="G54" s="110">
        <v>103</v>
      </c>
      <c r="H54" s="53"/>
    </row>
    <row r="55" spans="1:8" s="2" customFormat="1" ht="12" customHeight="1">
      <c r="A55" s="124"/>
      <c r="B55" s="114"/>
      <c r="C55" s="72" t="s">
        <v>87</v>
      </c>
      <c r="D55" s="38"/>
      <c r="E55" s="38"/>
      <c r="F55" s="39"/>
      <c r="G55" s="23"/>
      <c r="H55" s="40"/>
    </row>
    <row r="56" spans="1:8" s="2" customFormat="1" ht="12" customHeight="1">
      <c r="A56" s="122" t="s">
        <v>57</v>
      </c>
      <c r="B56" s="30" t="s">
        <v>38</v>
      </c>
      <c r="C56" s="66" t="s">
        <v>62</v>
      </c>
      <c r="D56" s="44">
        <f>SUM(D58)</f>
        <v>1025</v>
      </c>
      <c r="E56" s="44">
        <f>SUM(E58)</f>
        <v>505</v>
      </c>
      <c r="F56" s="44">
        <f>SUM(F58)</f>
        <v>327</v>
      </c>
      <c r="G56" s="107">
        <v>65</v>
      </c>
      <c r="H56" s="44"/>
    </row>
    <row r="57" spans="1:8" s="2" customFormat="1" ht="12" customHeight="1">
      <c r="A57" s="121"/>
      <c r="B57" s="29"/>
      <c r="C57" s="67" t="s">
        <v>63</v>
      </c>
      <c r="D57" s="57"/>
      <c r="E57" s="57"/>
      <c r="F57" s="56"/>
      <c r="G57" s="101"/>
      <c r="H57" s="61"/>
    </row>
    <row r="58" spans="1:8" s="2" customFormat="1" ht="12" customHeight="1">
      <c r="A58" s="122" t="s">
        <v>57</v>
      </c>
      <c r="B58" s="30" t="s">
        <v>39</v>
      </c>
      <c r="C58" s="66" t="s">
        <v>62</v>
      </c>
      <c r="D58" s="44">
        <f>SUM(D61,D62,D63)</f>
        <v>1025</v>
      </c>
      <c r="E58" s="44">
        <f>SUM(E61,E62,E63)</f>
        <v>505</v>
      </c>
      <c r="F58" s="44">
        <f>SUM(F61,F62,F63)</f>
        <v>327</v>
      </c>
      <c r="G58" s="107">
        <v>65</v>
      </c>
      <c r="H58" s="44"/>
    </row>
    <row r="59" spans="1:8" s="2" customFormat="1" ht="12" customHeight="1">
      <c r="A59" s="127"/>
      <c r="B59" s="22"/>
      <c r="C59" s="68" t="s">
        <v>64</v>
      </c>
      <c r="D59" s="38"/>
      <c r="E59" s="38"/>
      <c r="F59" s="39"/>
      <c r="G59" s="23"/>
      <c r="H59" s="40"/>
    </row>
    <row r="60" spans="1:8" s="2" customFormat="1" ht="12" customHeight="1">
      <c r="A60" s="121"/>
      <c r="B60" s="29"/>
      <c r="C60" s="69" t="s">
        <v>65</v>
      </c>
      <c r="D60" s="57"/>
      <c r="E60" s="57"/>
      <c r="F60" s="56"/>
      <c r="G60" s="101"/>
      <c r="H60" s="61"/>
    </row>
    <row r="61" spans="1:8" s="2" customFormat="1" ht="12" customHeight="1">
      <c r="A61" s="128">
        <v>806</v>
      </c>
      <c r="B61" s="117" t="s">
        <v>92</v>
      </c>
      <c r="C61" s="93" t="s">
        <v>110</v>
      </c>
      <c r="D61" s="58">
        <v>1000</v>
      </c>
      <c r="E61" s="58">
        <v>495</v>
      </c>
      <c r="F61" s="59">
        <v>313</v>
      </c>
      <c r="G61" s="103">
        <v>63</v>
      </c>
      <c r="H61" s="60"/>
    </row>
    <row r="62" spans="1:8" s="2" customFormat="1" ht="12" customHeight="1">
      <c r="A62" s="128" t="s">
        <v>91</v>
      </c>
      <c r="B62" s="117" t="s">
        <v>92</v>
      </c>
      <c r="C62" s="93" t="s">
        <v>111</v>
      </c>
      <c r="D62" s="47">
        <v>5</v>
      </c>
      <c r="E62" s="47">
        <v>5</v>
      </c>
      <c r="F62" s="48">
        <v>12</v>
      </c>
      <c r="G62" s="108">
        <v>240</v>
      </c>
      <c r="H62" s="49"/>
    </row>
    <row r="63" spans="1:8" s="2" customFormat="1" ht="12" customHeight="1">
      <c r="A63" s="126" t="s">
        <v>91</v>
      </c>
      <c r="B63" s="116" t="s">
        <v>93</v>
      </c>
      <c r="C63" s="93" t="s">
        <v>112</v>
      </c>
      <c r="D63" s="47">
        <v>20</v>
      </c>
      <c r="E63" s="47">
        <v>5</v>
      </c>
      <c r="F63" s="48">
        <v>2</v>
      </c>
      <c r="G63" s="108">
        <v>40</v>
      </c>
      <c r="H63" s="49"/>
    </row>
    <row r="64" spans="1:8" s="2" customFormat="1" ht="5.25" customHeight="1">
      <c r="A64" s="124"/>
      <c r="B64" s="114"/>
      <c r="C64" s="67"/>
      <c r="D64" s="38"/>
      <c r="E64" s="38"/>
      <c r="F64" s="39"/>
      <c r="G64" s="23"/>
      <c r="H64" s="40"/>
    </row>
    <row r="65" spans="1:8" s="2" customFormat="1" ht="12" customHeight="1">
      <c r="A65" s="123" t="s">
        <v>57</v>
      </c>
      <c r="B65" s="113" t="s">
        <v>40</v>
      </c>
      <c r="C65" s="90" t="s">
        <v>8</v>
      </c>
      <c r="D65" s="41">
        <f>SUM(D66,D68)</f>
        <v>0</v>
      </c>
      <c r="E65" s="41">
        <f>SUM(E66,E68)</f>
        <v>0</v>
      </c>
      <c r="F65" s="41">
        <f>SUM(F66,F68)</f>
        <v>137</v>
      </c>
      <c r="G65" s="106"/>
      <c r="H65" s="41"/>
    </row>
    <row r="66" spans="1:8" s="2" customFormat="1" ht="12" customHeight="1">
      <c r="A66" s="127" t="s">
        <v>57</v>
      </c>
      <c r="B66" s="22" t="s">
        <v>41</v>
      </c>
      <c r="C66" s="67" t="s">
        <v>52</v>
      </c>
      <c r="D66" s="38">
        <f>SUM(D67)</f>
        <v>0</v>
      </c>
      <c r="E66" s="38">
        <f>SUM(E67)</f>
        <v>0</v>
      </c>
      <c r="F66" s="39">
        <f>SUM(F67)</f>
        <v>0</v>
      </c>
      <c r="G66" s="23"/>
      <c r="H66" s="38"/>
    </row>
    <row r="67" spans="1:8" s="2" customFormat="1" ht="12" customHeight="1">
      <c r="A67" s="128">
        <v>971</v>
      </c>
      <c r="B67" s="117" t="s">
        <v>42</v>
      </c>
      <c r="C67" s="95" t="s">
        <v>53</v>
      </c>
      <c r="D67" s="58"/>
      <c r="E67" s="58"/>
      <c r="F67" s="59"/>
      <c r="G67" s="103"/>
      <c r="H67" s="60"/>
    </row>
    <row r="68" spans="1:8" s="2" customFormat="1" ht="12" customHeight="1">
      <c r="A68" s="123" t="s">
        <v>57</v>
      </c>
      <c r="B68" s="113" t="s">
        <v>43</v>
      </c>
      <c r="C68" s="94" t="s">
        <v>54</v>
      </c>
      <c r="D68" s="57">
        <f>SUM(D69)</f>
        <v>0</v>
      </c>
      <c r="E68" s="57">
        <f>SUM(E69)</f>
        <v>0</v>
      </c>
      <c r="F68" s="57">
        <f>SUM(F69)</f>
        <v>137</v>
      </c>
      <c r="G68" s="101"/>
      <c r="H68" s="57"/>
    </row>
    <row r="69" spans="1:8" s="2" customFormat="1" ht="12" customHeight="1">
      <c r="A69" s="124">
        <v>971</v>
      </c>
      <c r="B69" s="114" t="s">
        <v>104</v>
      </c>
      <c r="C69" s="92" t="s">
        <v>113</v>
      </c>
      <c r="D69" s="38">
        <v>0</v>
      </c>
      <c r="E69" s="38">
        <v>0</v>
      </c>
      <c r="F69" s="105">
        <v>137</v>
      </c>
      <c r="G69" s="23"/>
      <c r="H69" s="40"/>
    </row>
    <row r="70" spans="1:8" s="2" customFormat="1" ht="5.25" customHeight="1">
      <c r="A70" s="128"/>
      <c r="B70" s="117"/>
      <c r="C70" s="95"/>
      <c r="D70" s="41"/>
      <c r="E70" s="41"/>
      <c r="F70" s="42"/>
      <c r="G70" s="106"/>
      <c r="H70" s="43"/>
    </row>
    <row r="71" spans="1:8" s="2" customFormat="1" ht="12" customHeight="1">
      <c r="A71" s="123" t="s">
        <v>57</v>
      </c>
      <c r="B71" s="113" t="s">
        <v>44</v>
      </c>
      <c r="C71" s="90" t="s">
        <v>17</v>
      </c>
      <c r="D71" s="41">
        <f>SUM(D72,D74)</f>
        <v>0</v>
      </c>
      <c r="E71" s="41">
        <f>SUM(E72,E74)</f>
        <v>0</v>
      </c>
      <c r="F71" s="41">
        <f>SUM(F72,F74)</f>
        <v>499</v>
      </c>
      <c r="G71" s="101"/>
      <c r="H71" s="57"/>
    </row>
    <row r="72" spans="1:8" s="2" customFormat="1" ht="12" customHeight="1">
      <c r="A72" s="129" t="s">
        <v>57</v>
      </c>
      <c r="B72" s="113" t="s">
        <v>45</v>
      </c>
      <c r="C72" s="102" t="s">
        <v>55</v>
      </c>
      <c r="D72" s="101">
        <f>SUM(D73)</f>
        <v>0</v>
      </c>
      <c r="E72" s="101">
        <f>SUM(E73)</f>
        <v>0</v>
      </c>
      <c r="F72" s="101">
        <f>SUM(F73)</f>
        <v>0</v>
      </c>
      <c r="G72" s="101"/>
      <c r="H72" s="57"/>
    </row>
    <row r="73" spans="1:8" s="2" customFormat="1" ht="12" customHeight="1">
      <c r="A73" s="128">
        <v>971</v>
      </c>
      <c r="B73" s="117" t="s">
        <v>46</v>
      </c>
      <c r="C73" s="95" t="s">
        <v>56</v>
      </c>
      <c r="D73" s="41"/>
      <c r="E73" s="41"/>
      <c r="F73" s="42"/>
      <c r="G73" s="106"/>
      <c r="H73" s="43"/>
    </row>
    <row r="74" spans="1:8" s="2" customFormat="1" ht="12" customHeight="1">
      <c r="A74" s="129" t="s">
        <v>57</v>
      </c>
      <c r="B74" s="43" t="s">
        <v>106</v>
      </c>
      <c r="C74" s="102" t="s">
        <v>107</v>
      </c>
      <c r="D74" s="101">
        <f>SUM(D75)</f>
        <v>0</v>
      </c>
      <c r="E74" s="101">
        <f>SUM(E75)</f>
        <v>0</v>
      </c>
      <c r="F74" s="101">
        <f>SUM(F75)</f>
        <v>499</v>
      </c>
      <c r="G74" s="23"/>
      <c r="H74" s="40"/>
    </row>
    <row r="75" spans="1:8" s="2" customFormat="1" ht="12" customHeight="1">
      <c r="A75" s="128">
        <v>971</v>
      </c>
      <c r="B75" s="117" t="s">
        <v>105</v>
      </c>
      <c r="C75" s="95" t="s">
        <v>108</v>
      </c>
      <c r="D75" s="103">
        <v>0</v>
      </c>
      <c r="E75" s="103">
        <v>0</v>
      </c>
      <c r="F75" s="104">
        <v>499</v>
      </c>
      <c r="G75" s="106"/>
      <c r="H75" s="43"/>
    </row>
    <row r="76" spans="1:8" s="2" customFormat="1" ht="7.5" customHeight="1" thickBot="1">
      <c r="A76" s="130"/>
      <c r="B76" s="120"/>
      <c r="C76" s="100"/>
      <c r="D76" s="23"/>
      <c r="E76" s="23"/>
      <c r="F76" s="20"/>
      <c r="G76" s="23"/>
      <c r="H76" s="28"/>
    </row>
    <row r="77" spans="1:8" ht="15.75" customHeight="1" thickBot="1">
      <c r="A77" s="131"/>
      <c r="B77" s="27"/>
      <c r="C77" s="32" t="s">
        <v>4</v>
      </c>
      <c r="D77" s="18">
        <f>SUM(D9,D71)</f>
        <v>31627</v>
      </c>
      <c r="E77" s="32">
        <f>SUM(E9,E71)</f>
        <v>14900</v>
      </c>
      <c r="F77" s="18">
        <f>SUM(F9,F71)</f>
        <v>15828</v>
      </c>
      <c r="G77" s="112">
        <v>106</v>
      </c>
      <c r="H77" s="21"/>
    </row>
    <row r="78" spans="1:8" ht="14.25" customHeight="1">
      <c r="A78" s="79"/>
      <c r="B78" s="26"/>
      <c r="C78" s="36" t="s">
        <v>81</v>
      </c>
      <c r="D78" s="86">
        <v>2648</v>
      </c>
      <c r="E78" s="17">
        <v>2100</v>
      </c>
      <c r="F78" s="17">
        <v>-4339</v>
      </c>
      <c r="G78" s="23"/>
      <c r="H78" s="17"/>
    </row>
    <row r="79" spans="1:8" ht="12.75" customHeight="1" thickBot="1">
      <c r="A79" s="80"/>
      <c r="B79" s="33"/>
      <c r="C79" s="37" t="s">
        <v>16</v>
      </c>
      <c r="D79" s="17"/>
      <c r="E79" s="17"/>
      <c r="F79" s="17"/>
      <c r="G79" s="23"/>
      <c r="H79" s="17"/>
    </row>
    <row r="80" spans="1:8" ht="15.75" customHeight="1" thickBot="1">
      <c r="A80" s="132"/>
      <c r="B80" s="34"/>
      <c r="C80" s="31" t="s">
        <v>5</v>
      </c>
      <c r="D80" s="18">
        <f>SUM(D77,D78)</f>
        <v>34275</v>
      </c>
      <c r="E80" s="18">
        <f>SUM(E77,E78)</f>
        <v>17000</v>
      </c>
      <c r="F80" s="18">
        <v>11489</v>
      </c>
      <c r="G80" s="112"/>
      <c r="H80" s="18"/>
    </row>
    <row r="81" ht="34.5" customHeight="1">
      <c r="C81" s="11" t="s">
        <v>95</v>
      </c>
    </row>
  </sheetData>
  <printOptions/>
  <pageMargins left="0.5905511811023623" right="0.1968503937007874" top="0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2006-07-04T11:40:09Z</cp:lastPrinted>
  <dcterms:created xsi:type="dcterms:W3CDTF">2001-11-26T11:46:11Z</dcterms:created>
  <dcterms:modified xsi:type="dcterms:W3CDTF">2006-07-04T11:42:14Z</dcterms:modified>
  <cp:category/>
  <cp:version/>
  <cp:contentType/>
  <cp:contentStatus/>
</cp:coreProperties>
</file>