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5865" windowHeight="3390" tabRatio="578" activeTab="2"/>
  </bookViews>
  <sheets>
    <sheet name="Лист4" sheetId="1" r:id="rId1"/>
    <sheet name="Диаграмма2" sheetId="2" r:id="rId2"/>
    <sheet name="Лист1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<sst xmlns="http://schemas.openxmlformats.org/spreadsheetml/2006/main" count="83" uniqueCount="77">
  <si>
    <t>№</t>
  </si>
  <si>
    <t>п/п</t>
  </si>
  <si>
    <t>Код статьи</t>
  </si>
  <si>
    <t>Сумма</t>
  </si>
  <si>
    <t>НАЛОГОВЫЕ ДОХОДЫ</t>
  </si>
  <si>
    <t>Налог с продаж</t>
  </si>
  <si>
    <t xml:space="preserve">НАЛОГИ НА СОВОКУПНЫЙ ДОХОД </t>
  </si>
  <si>
    <t>НАЛОГИ НА ИМУЩЕСТВО</t>
  </si>
  <si>
    <t>Налог на имущество физических лиц</t>
  </si>
  <si>
    <t>НЕНАЛОГОВЫЕ  ДОХОДЫ</t>
  </si>
  <si>
    <t>ШТРАФНЫЕ САНКЦИИ, ВОЗМЕЩЕНИЕ УЩЕРБА</t>
  </si>
  <si>
    <t>БЕЗВОЗМЕЗДНЫЕ  ПЕРЕЧИСЛЕНИЯ</t>
  </si>
  <si>
    <t>Субвенции</t>
  </si>
  <si>
    <t>Прочие безвозмездные перечисления</t>
  </si>
  <si>
    <t>ИТОГО ДОХОДОВ</t>
  </si>
  <si>
    <t>В С Е Г О</t>
  </si>
  <si>
    <t xml:space="preserve">НАЛОГИ  НА ТОВАРЫ  И  УСЛУГИ, </t>
  </si>
  <si>
    <t>ЛИЦЕНЗИОННЫЕ И РЕГИСТРАЦИОННЫЕ СБОРЫ</t>
  </si>
  <si>
    <t xml:space="preserve">Проценты, полученные от размещения в банках и кредитных </t>
  </si>
  <si>
    <t>организациях временно свободных средств местного бюджета</t>
  </si>
  <si>
    <t xml:space="preserve">ДОХОДЫ ОТ ПРЕДПРИНИМАТЕЛЬСКОЙ  И  ИНОЙ, </t>
  </si>
  <si>
    <t>ПРИНОСЯЩЕЙ  ДОХОД  ДЕЯТЕЛЬНОСТИ</t>
  </si>
  <si>
    <t>I</t>
  </si>
  <si>
    <t>II</t>
  </si>
  <si>
    <t>III</t>
  </si>
  <si>
    <t>IY</t>
  </si>
  <si>
    <t>Налог на рекламу</t>
  </si>
  <si>
    <t>ПРОЧИЕ НАЛОГИ, ПОШЛИНЫ И СБОРЫ</t>
  </si>
  <si>
    <t xml:space="preserve"> Председатель Муниципального Совета №71                                     Р.А.Яхин</t>
  </si>
  <si>
    <t>Источники доходов</t>
  </si>
  <si>
    <t>2.1.2.</t>
  </si>
  <si>
    <t xml:space="preserve">Единый налог для юридических лиц, подлежащий уплате в бюджет </t>
  </si>
  <si>
    <t>системы налогообложения, учета и отчетности</t>
  </si>
  <si>
    <t>субъекта РФ</t>
  </si>
  <si>
    <t>Налог на имущество, переходящее в порядке наследования или дарения</t>
  </si>
  <si>
    <t>Тыс. руб.</t>
  </si>
  <si>
    <t>Примеч.</t>
  </si>
  <si>
    <t>Местные налоги и сборы</t>
  </si>
  <si>
    <t>Административные штрафы и иные санкции</t>
  </si>
  <si>
    <t xml:space="preserve">Штрафы, взыскиваемые органами МНС РФ </t>
  </si>
  <si>
    <t>2.1.1.1</t>
  </si>
  <si>
    <t>2.1.2.1</t>
  </si>
  <si>
    <t>Административные штрафы за нарушение правил  благоустройства</t>
  </si>
  <si>
    <t>2.1.2.2</t>
  </si>
  <si>
    <t>Административные штрафы за нарушение правил торговли</t>
  </si>
  <si>
    <t>ПРОЧИЕ  НЕНАЛОГОВЫЕ  ДОХОДЫ</t>
  </si>
  <si>
    <t>Единый налог на вмененный доход для отдельных видов деятельности</t>
  </si>
  <si>
    <t>1.1</t>
  </si>
  <si>
    <t>2.1</t>
  </si>
  <si>
    <t>2.1.1</t>
  </si>
  <si>
    <t>2.2</t>
  </si>
  <si>
    <t>3</t>
  </si>
  <si>
    <t>3.1</t>
  </si>
  <si>
    <t>3.2</t>
  </si>
  <si>
    <t>4</t>
  </si>
  <si>
    <t>4.1</t>
  </si>
  <si>
    <t>4.2</t>
  </si>
  <si>
    <t>1.2</t>
  </si>
  <si>
    <t>1.3</t>
  </si>
  <si>
    <t>ДОХОДЫ ОТ ИМУЩЕСТВА, НАХОДЯЩЕГОСЯ  В ГОСУДАРСТВЕННОЙ</t>
  </si>
  <si>
    <t>И МУНИЦИПАЛЬНОЙ СОБСТВЕННОСТИ</t>
  </si>
  <si>
    <t>организациях временно свободных средств бюджета</t>
  </si>
  <si>
    <t>1.1.1</t>
  </si>
  <si>
    <t>Прочие штрафы, взыскиваемые органами МНС РФ (ККМ)</t>
  </si>
  <si>
    <t>Прочие административные штрафы и иные санкции, взыскиваемые в МБ</t>
  </si>
  <si>
    <t>2070343-040</t>
  </si>
  <si>
    <t>2070343-050</t>
  </si>
  <si>
    <t xml:space="preserve">                                                           ДОХОДЫ  МЕСТНОГО  БЮДЖЕТА  МО  № 71  НА  2004 ГОД</t>
  </si>
  <si>
    <t xml:space="preserve">               от 11 декабря 2003г. № 62</t>
  </si>
  <si>
    <t xml:space="preserve">                                                                                                            к постановлению Муниципального Совета МО №71</t>
  </si>
  <si>
    <t xml:space="preserve">БЕЗВОЗМЕЗДНЫЕ ПЕРЕЧИСЛЕНИЯ ОТ ДРУГИХ БЮДЖЕТОВ </t>
  </si>
  <si>
    <t>БЮДЖЕТНОЙ СИСТЕМЫ</t>
  </si>
  <si>
    <t>Дотации от бюджетов других уровней</t>
  </si>
  <si>
    <t>Дотации от других бюджетов бюджетной системы РФ</t>
  </si>
  <si>
    <t xml:space="preserve">                                     Приложение 1</t>
  </si>
  <si>
    <r>
      <t>Дефицит бюджета (</t>
    </r>
    <r>
      <rPr>
        <b/>
        <sz val="8"/>
        <rFont val="Arial Cyr"/>
        <family val="2"/>
      </rPr>
      <t>За счет источников внутреннего финансирования</t>
    </r>
    <r>
      <rPr>
        <b/>
        <sz val="8"/>
        <rFont val="Times New Roman Cyr"/>
        <family val="1"/>
      </rPr>
      <t>)</t>
    </r>
  </si>
  <si>
    <t>Единый налог, взимаемый в связи с применением упрощенной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</si>
</sst>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8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0" xfId="0" applyNumberFormat="1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5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5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7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Alignment="1">
      <alignment/>
    </xf>
    <xf numFmtId="49" fontId="1" fillId="0" borderId="20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3" xfId="0" applyNumberFormat="1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Лист1!#REF!</c:f>
              <c:numCache>
                <c:ptCount val="4"/>
              </c:numCache>
            </c:numRef>
          </c:val>
          <c:smooth val="0"/>
        </c:ser>
        <c:marker val="1"/>
        <c:axId val="49429658"/>
        <c:axId val="42213739"/>
      </c:lineChart>
      <c:catAx>
        <c:axId val="49429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213739"/>
        <c:crosses val="autoZero"/>
        <c:auto val="1"/>
        <c:lblOffset val="100"/>
        <c:noMultiLvlLbl val="0"/>
      </c:catAx>
      <c:valAx>
        <c:axId val="422137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4296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6"/>
  <sheetViews>
    <sheetView tabSelected="1" view="pageBreakPreview" zoomScaleNormal="75" zoomScaleSheetLayoutView="100" workbookViewId="0" topLeftCell="A1">
      <selection activeCell="B15" sqref="B15"/>
    </sheetView>
  </sheetViews>
  <sheetFormatPr defaultColWidth="9.00390625" defaultRowHeight="12.75"/>
  <cols>
    <col min="1" max="1" width="5.25390625" style="18" customWidth="1"/>
    <col min="2" max="2" width="62.625" style="1" customWidth="1"/>
    <col min="3" max="3" width="10.625" style="28" customWidth="1"/>
    <col min="4" max="4" width="8.625" style="28" customWidth="1"/>
    <col min="5" max="5" width="10.125" style="28" customWidth="1"/>
    <col min="6" max="6" width="6.625" style="21" customWidth="1"/>
    <col min="7" max="8" width="6.125" style="21" customWidth="1"/>
    <col min="9" max="9" width="6.375" style="21" customWidth="1"/>
    <col min="10" max="16384" width="9.125" style="21" customWidth="1"/>
  </cols>
  <sheetData>
    <row r="1" spans="2:5" ht="16.5" customHeight="1">
      <c r="B1" s="19"/>
      <c r="C1" s="20" t="s">
        <v>74</v>
      </c>
      <c r="D1" s="20"/>
      <c r="E1" s="20"/>
    </row>
    <row r="2" spans="2:5" ht="11.25">
      <c r="B2" s="22" t="s">
        <v>69</v>
      </c>
      <c r="C2" s="22"/>
      <c r="D2" s="22"/>
      <c r="E2" s="22"/>
    </row>
    <row r="3" spans="2:5" ht="11.25">
      <c r="B3" s="23"/>
      <c r="C3" s="24" t="s">
        <v>68</v>
      </c>
      <c r="D3" s="24"/>
      <c r="E3" s="24"/>
    </row>
    <row r="4" spans="2:5" ht="11.25" customHeight="1">
      <c r="B4" s="25"/>
      <c r="C4" s="25"/>
      <c r="D4" s="25"/>
      <c r="E4" s="25"/>
    </row>
    <row r="5" spans="1:5" ht="15" customHeight="1">
      <c r="A5" s="26"/>
      <c r="B5" s="27" t="s">
        <v>67</v>
      </c>
      <c r="C5" s="27"/>
      <c r="D5" s="27"/>
      <c r="E5" s="27"/>
    </row>
    <row r="6" spans="5:6" ht="13.5" customHeight="1" thickBot="1">
      <c r="E6" s="29" t="s">
        <v>35</v>
      </c>
      <c r="F6" s="30"/>
    </row>
    <row r="7" spans="1:5" s="34" customFormat="1" ht="11.25">
      <c r="A7" s="31" t="s">
        <v>0</v>
      </c>
      <c r="B7" s="32" t="s">
        <v>29</v>
      </c>
      <c r="C7" s="33" t="s">
        <v>2</v>
      </c>
      <c r="D7" s="32" t="s">
        <v>3</v>
      </c>
      <c r="E7" s="32" t="s">
        <v>36</v>
      </c>
    </row>
    <row r="8" spans="1:5" s="34" customFormat="1" ht="12" thickBot="1">
      <c r="A8" s="35" t="s">
        <v>1</v>
      </c>
      <c r="B8" s="36"/>
      <c r="C8" s="37"/>
      <c r="D8" s="36"/>
      <c r="E8" s="36"/>
    </row>
    <row r="9" spans="1:33" s="41" customFormat="1" ht="18" customHeight="1">
      <c r="A9" s="38" t="s">
        <v>22</v>
      </c>
      <c r="B9" s="39" t="s">
        <v>4</v>
      </c>
      <c r="C9" s="27">
        <v>1000000</v>
      </c>
      <c r="D9" s="10">
        <f>SUM(D10,D13,D19,D24)</f>
        <v>48576</v>
      </c>
      <c r="E9" s="1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</row>
    <row r="10" spans="1:33" s="41" customFormat="1" ht="11.25">
      <c r="A10" s="4">
        <v>1</v>
      </c>
      <c r="B10" s="42" t="s">
        <v>16</v>
      </c>
      <c r="C10" s="43">
        <v>1020000</v>
      </c>
      <c r="D10" s="9">
        <f>SUM(D12)</f>
        <v>1135</v>
      </c>
      <c r="E10" s="9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</row>
    <row r="11" spans="1:33" s="41" customFormat="1" ht="11.25">
      <c r="A11" s="3"/>
      <c r="B11" s="44" t="s">
        <v>17</v>
      </c>
      <c r="C11" s="45"/>
      <c r="D11" s="10"/>
      <c r="E11" s="1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</row>
    <row r="12" spans="1:33" s="48" customFormat="1" ht="11.25">
      <c r="A12" s="3" t="s">
        <v>47</v>
      </c>
      <c r="B12" s="46" t="s">
        <v>5</v>
      </c>
      <c r="C12" s="45">
        <v>1020700</v>
      </c>
      <c r="D12" s="17">
        <v>1135</v>
      </c>
      <c r="E12" s="1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</row>
    <row r="13" spans="1:33" s="50" customFormat="1" ht="16.5" customHeight="1">
      <c r="A13" s="4">
        <v>2</v>
      </c>
      <c r="B13" s="49" t="s">
        <v>6</v>
      </c>
      <c r="C13" s="43">
        <v>1030000</v>
      </c>
      <c r="D13" s="10">
        <f>SUM(D14,D18)</f>
        <v>30563</v>
      </c>
      <c r="E13" s="9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</row>
    <row r="14" spans="1:5" s="52" customFormat="1" ht="11.25">
      <c r="A14" s="4" t="s">
        <v>48</v>
      </c>
      <c r="B14" s="51" t="s">
        <v>76</v>
      </c>
      <c r="C14" s="43">
        <v>1030100</v>
      </c>
      <c r="D14" s="9">
        <f>SUM(D16)</f>
        <v>29880</v>
      </c>
      <c r="E14" s="9"/>
    </row>
    <row r="15" spans="1:5" s="52" customFormat="1" ht="11.25">
      <c r="A15" s="5"/>
      <c r="B15" s="46" t="s">
        <v>32</v>
      </c>
      <c r="C15" s="12"/>
      <c r="D15" s="14"/>
      <c r="E15" s="14"/>
    </row>
    <row r="16" spans="1:5" s="52" customFormat="1" ht="11.25">
      <c r="A16" s="6" t="s">
        <v>49</v>
      </c>
      <c r="B16" s="53" t="s">
        <v>31</v>
      </c>
      <c r="C16" s="2">
        <v>1030110</v>
      </c>
      <c r="D16" s="16">
        <v>29880</v>
      </c>
      <c r="E16" s="16"/>
    </row>
    <row r="17" spans="1:5" s="52" customFormat="1" ht="11.25">
      <c r="A17" s="5"/>
      <c r="B17" s="54" t="s">
        <v>33</v>
      </c>
      <c r="C17" s="2"/>
      <c r="D17" s="16"/>
      <c r="E17" s="16"/>
    </row>
    <row r="18" spans="1:5" s="52" customFormat="1" ht="15" customHeight="1">
      <c r="A18" s="4" t="s">
        <v>50</v>
      </c>
      <c r="B18" s="55" t="s">
        <v>46</v>
      </c>
      <c r="C18" s="43">
        <v>1030200</v>
      </c>
      <c r="D18" s="17">
        <v>683</v>
      </c>
      <c r="E18" s="56"/>
    </row>
    <row r="19" spans="1:33" ht="18.75" customHeight="1">
      <c r="A19" s="57" t="s">
        <v>51</v>
      </c>
      <c r="B19" s="58" t="s">
        <v>7</v>
      </c>
      <c r="C19" s="59">
        <v>1040000</v>
      </c>
      <c r="D19" s="10">
        <f>SUM(D20,D23)</f>
        <v>2209</v>
      </c>
      <c r="E19" s="10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</row>
    <row r="20" spans="1:5" ht="11.25">
      <c r="A20" s="57" t="s">
        <v>52</v>
      </c>
      <c r="B20" s="60" t="s">
        <v>8</v>
      </c>
      <c r="C20" s="59">
        <v>1040100</v>
      </c>
      <c r="D20" s="17">
        <v>1520</v>
      </c>
      <c r="E20" s="17"/>
    </row>
    <row r="21" spans="1:5" ht="11.25" hidden="1">
      <c r="A21" s="6"/>
      <c r="B21" s="53"/>
      <c r="C21" s="61"/>
      <c r="D21" s="15"/>
      <c r="E21" s="15"/>
    </row>
    <row r="22" spans="1:5" ht="11.25" hidden="1">
      <c r="A22" s="5"/>
      <c r="B22" s="54"/>
      <c r="C22" s="12"/>
      <c r="D22" s="14"/>
      <c r="E22" s="14"/>
    </row>
    <row r="23" spans="1:5" ht="11.25">
      <c r="A23" s="57" t="s">
        <v>53</v>
      </c>
      <c r="B23" s="60" t="s">
        <v>34</v>
      </c>
      <c r="C23" s="59">
        <v>1040300</v>
      </c>
      <c r="D23" s="17">
        <v>689</v>
      </c>
      <c r="E23" s="17"/>
    </row>
    <row r="24" spans="1:5" ht="15" customHeight="1">
      <c r="A24" s="57" t="s">
        <v>54</v>
      </c>
      <c r="B24" s="58" t="s">
        <v>27</v>
      </c>
      <c r="C24" s="59">
        <v>1400000</v>
      </c>
      <c r="D24" s="10">
        <f>SUM(D25)</f>
        <v>14669</v>
      </c>
      <c r="E24" s="17"/>
    </row>
    <row r="25" spans="1:5" ht="11.25">
      <c r="A25" s="57" t="s">
        <v>55</v>
      </c>
      <c r="B25" s="60" t="s">
        <v>37</v>
      </c>
      <c r="C25" s="59">
        <v>1400500</v>
      </c>
      <c r="D25" s="10">
        <f>SUM(D26)</f>
        <v>14669</v>
      </c>
      <c r="E25" s="17"/>
    </row>
    <row r="26" spans="1:5" ht="11.25">
      <c r="A26" s="8" t="s">
        <v>56</v>
      </c>
      <c r="B26" s="11" t="s">
        <v>26</v>
      </c>
      <c r="C26" s="13">
        <v>1400503</v>
      </c>
      <c r="D26" s="56">
        <v>14669</v>
      </c>
      <c r="E26" s="56"/>
    </row>
    <row r="27" spans="1:5" ht="11.25" hidden="1">
      <c r="A27" s="3"/>
      <c r="B27" s="62"/>
      <c r="C27" s="12"/>
      <c r="D27" s="10"/>
      <c r="E27" s="10"/>
    </row>
    <row r="28" spans="1:5" ht="11.25">
      <c r="A28" s="3" t="s">
        <v>23</v>
      </c>
      <c r="B28" s="10" t="s">
        <v>9</v>
      </c>
      <c r="C28" s="45">
        <v>2000000</v>
      </c>
      <c r="D28" s="10">
        <f>SUM(D29,D35,D42)</f>
        <v>1574</v>
      </c>
      <c r="E28" s="10"/>
    </row>
    <row r="29" spans="1:5" ht="11.25">
      <c r="A29" s="4">
        <v>1</v>
      </c>
      <c r="B29" s="49" t="s">
        <v>59</v>
      </c>
      <c r="C29" s="43">
        <v>2010000</v>
      </c>
      <c r="D29" s="9">
        <f>SUM(D31)</f>
        <v>316</v>
      </c>
      <c r="E29" s="9"/>
    </row>
    <row r="30" spans="1:5" ht="11.25">
      <c r="A30" s="5"/>
      <c r="B30" s="63" t="s">
        <v>60</v>
      </c>
      <c r="C30" s="12"/>
      <c r="D30" s="14"/>
      <c r="E30" s="14"/>
    </row>
    <row r="31" spans="1:5" s="1" customFormat="1" ht="11.25" customHeight="1">
      <c r="A31" s="4" t="s">
        <v>47</v>
      </c>
      <c r="B31" s="51" t="s">
        <v>18</v>
      </c>
      <c r="C31" s="43">
        <v>2010300</v>
      </c>
      <c r="D31" s="9">
        <f>SUM(D33)</f>
        <v>316</v>
      </c>
      <c r="E31" s="15"/>
    </row>
    <row r="32" spans="1:5" s="1" customFormat="1" ht="11.25" customHeight="1">
      <c r="A32" s="5"/>
      <c r="B32" s="46" t="s">
        <v>61</v>
      </c>
      <c r="C32" s="12"/>
      <c r="D32" s="14"/>
      <c r="E32" s="14"/>
    </row>
    <row r="33" spans="1:5" s="1" customFormat="1" ht="11.25" customHeight="1">
      <c r="A33" s="6" t="s">
        <v>62</v>
      </c>
      <c r="B33" s="53" t="s">
        <v>18</v>
      </c>
      <c r="C33" s="61">
        <v>2010330</v>
      </c>
      <c r="D33" s="15">
        <v>316</v>
      </c>
      <c r="E33" s="15"/>
    </row>
    <row r="34" spans="1:5" s="1" customFormat="1" ht="10.5" customHeight="1">
      <c r="A34" s="7"/>
      <c r="B34" s="54" t="s">
        <v>19</v>
      </c>
      <c r="C34" s="12"/>
      <c r="D34" s="16"/>
      <c r="E34" s="16"/>
    </row>
    <row r="35" spans="1:5" ht="15.75" customHeight="1">
      <c r="A35" s="57">
        <v>2</v>
      </c>
      <c r="B35" s="58" t="s">
        <v>10</v>
      </c>
      <c r="C35" s="59">
        <v>2070000</v>
      </c>
      <c r="D35" s="17">
        <f>SUM(D36)</f>
        <v>1258</v>
      </c>
      <c r="E35" s="17"/>
    </row>
    <row r="36" spans="1:5" s="1" customFormat="1" ht="11.25">
      <c r="A36" s="57" t="s">
        <v>48</v>
      </c>
      <c r="B36" s="60" t="s">
        <v>38</v>
      </c>
      <c r="C36" s="59">
        <v>2070300</v>
      </c>
      <c r="D36" s="17">
        <f>SUM(D37,D39)</f>
        <v>1258</v>
      </c>
      <c r="E36" s="56"/>
    </row>
    <row r="37" spans="1:5" s="1" customFormat="1" ht="11.25">
      <c r="A37" s="57" t="s">
        <v>49</v>
      </c>
      <c r="B37" s="60" t="s">
        <v>39</v>
      </c>
      <c r="C37" s="59">
        <v>2070310</v>
      </c>
      <c r="D37" s="17">
        <f>SUM(D38)</f>
        <v>1240</v>
      </c>
      <c r="E37" s="56"/>
    </row>
    <row r="38" spans="1:5" s="1" customFormat="1" ht="11.25">
      <c r="A38" s="8" t="s">
        <v>40</v>
      </c>
      <c r="B38" s="11" t="s">
        <v>63</v>
      </c>
      <c r="C38" s="13">
        <v>2070312</v>
      </c>
      <c r="D38" s="56">
        <v>1240</v>
      </c>
      <c r="E38" s="56"/>
    </row>
    <row r="39" spans="1:5" s="1" customFormat="1" ht="11.25">
      <c r="A39" s="57" t="s">
        <v>30</v>
      </c>
      <c r="B39" s="60" t="s">
        <v>64</v>
      </c>
      <c r="C39" s="59">
        <v>2070343</v>
      </c>
      <c r="D39" s="17">
        <f>SUM(D40,D41)</f>
        <v>18</v>
      </c>
      <c r="E39" s="56"/>
    </row>
    <row r="40" spans="1:5" s="1" customFormat="1" ht="11.25">
      <c r="A40" s="8" t="s">
        <v>41</v>
      </c>
      <c r="B40" s="11" t="s">
        <v>42</v>
      </c>
      <c r="C40" s="13" t="s">
        <v>65</v>
      </c>
      <c r="D40" s="56">
        <v>8</v>
      </c>
      <c r="E40" s="56"/>
    </row>
    <row r="41" spans="1:5" s="1" customFormat="1" ht="11.25">
      <c r="A41" s="8" t="s">
        <v>43</v>
      </c>
      <c r="B41" s="11" t="s">
        <v>44</v>
      </c>
      <c r="C41" s="13" t="s">
        <v>66</v>
      </c>
      <c r="D41" s="56">
        <v>10</v>
      </c>
      <c r="E41" s="56"/>
    </row>
    <row r="42" spans="1:5" s="1" customFormat="1" ht="13.5" customHeight="1">
      <c r="A42" s="57">
        <v>3</v>
      </c>
      <c r="B42" s="58" t="s">
        <v>45</v>
      </c>
      <c r="C42" s="59">
        <v>2090000</v>
      </c>
      <c r="D42" s="17">
        <v>0</v>
      </c>
      <c r="E42" s="56"/>
    </row>
    <row r="43" spans="1:5" ht="11.25">
      <c r="A43" s="57" t="s">
        <v>24</v>
      </c>
      <c r="B43" s="17" t="s">
        <v>11</v>
      </c>
      <c r="C43" s="59">
        <v>3000000</v>
      </c>
      <c r="D43" s="17">
        <f>SUM(D44)</f>
        <v>0</v>
      </c>
      <c r="E43" s="56"/>
    </row>
    <row r="44" spans="1:5" ht="11.25">
      <c r="A44" s="4">
        <v>1</v>
      </c>
      <c r="B44" s="9" t="s">
        <v>70</v>
      </c>
      <c r="C44" s="43">
        <v>3020000</v>
      </c>
      <c r="D44" s="15">
        <f>SUM(D46,D48,D49)</f>
        <v>0</v>
      </c>
      <c r="E44" s="15"/>
    </row>
    <row r="45" spans="1:5" ht="11.25">
      <c r="A45" s="3"/>
      <c r="B45" s="10" t="s">
        <v>71</v>
      </c>
      <c r="C45" s="12"/>
      <c r="D45" s="14"/>
      <c r="E45" s="14"/>
    </row>
    <row r="46" spans="1:5" s="1" customFormat="1" ht="11.25">
      <c r="A46" s="8" t="s">
        <v>47</v>
      </c>
      <c r="B46" s="11" t="s">
        <v>73</v>
      </c>
      <c r="C46" s="13">
        <v>3020100</v>
      </c>
      <c r="D46" s="56">
        <f>SUM(D47)</f>
        <v>0</v>
      </c>
      <c r="E46" s="56"/>
    </row>
    <row r="47" spans="1:5" s="1" customFormat="1" ht="11.25">
      <c r="A47" s="8" t="s">
        <v>62</v>
      </c>
      <c r="B47" s="11" t="s">
        <v>72</v>
      </c>
      <c r="C47" s="13">
        <v>3020110</v>
      </c>
      <c r="D47" s="56"/>
      <c r="E47" s="56"/>
    </row>
    <row r="48" spans="1:5" s="1" customFormat="1" ht="11.25">
      <c r="A48" s="8" t="s">
        <v>57</v>
      </c>
      <c r="B48" s="11" t="s">
        <v>12</v>
      </c>
      <c r="C48" s="13">
        <v>3020200</v>
      </c>
      <c r="D48" s="56">
        <v>0</v>
      </c>
      <c r="E48" s="56"/>
    </row>
    <row r="49" spans="1:5" s="1" customFormat="1" ht="11.25">
      <c r="A49" s="8" t="s">
        <v>58</v>
      </c>
      <c r="B49" s="11" t="s">
        <v>13</v>
      </c>
      <c r="C49" s="13">
        <v>3024000</v>
      </c>
      <c r="D49" s="56">
        <v>0</v>
      </c>
      <c r="E49" s="56"/>
    </row>
    <row r="50" spans="1:5" s="64" customFormat="1" ht="10.5">
      <c r="A50" s="4" t="s">
        <v>25</v>
      </c>
      <c r="B50" s="9" t="s">
        <v>20</v>
      </c>
      <c r="C50" s="43">
        <v>5000000</v>
      </c>
      <c r="D50" s="9"/>
      <c r="E50" s="9"/>
    </row>
    <row r="51" spans="1:5" s="64" customFormat="1" ht="11.25" thickBot="1">
      <c r="A51" s="38"/>
      <c r="B51" s="39" t="s">
        <v>21</v>
      </c>
      <c r="C51" s="27"/>
      <c r="D51" s="39"/>
      <c r="E51" s="39"/>
    </row>
    <row r="52" spans="1:5" ht="12" thickBot="1">
      <c r="A52" s="65"/>
      <c r="B52" s="66" t="s">
        <v>14</v>
      </c>
      <c r="C52" s="67"/>
      <c r="D52" s="66">
        <f>SUM(D9,D28,D43,D50)</f>
        <v>50150</v>
      </c>
      <c r="E52" s="66"/>
    </row>
    <row r="53" spans="1:5" ht="12" thickBot="1">
      <c r="A53" s="68"/>
      <c r="B53" s="39" t="s">
        <v>75</v>
      </c>
      <c r="C53" s="2"/>
      <c r="D53" s="39">
        <v>5015</v>
      </c>
      <c r="E53" s="39"/>
    </row>
    <row r="54" spans="1:5" ht="12" thickBot="1">
      <c r="A54" s="65"/>
      <c r="B54" s="66" t="s">
        <v>15</v>
      </c>
      <c r="C54" s="67"/>
      <c r="D54" s="66">
        <f>SUM(D52,D53)</f>
        <v>55165</v>
      </c>
      <c r="E54" s="66"/>
    </row>
    <row r="56" ht="11.25">
      <c r="B56" s="64" t="s">
        <v>28</v>
      </c>
    </row>
  </sheetData>
  <mergeCells count="2">
    <mergeCell ref="C3:E3"/>
    <mergeCell ref="B2:E2"/>
  </mergeCells>
  <printOptions/>
  <pageMargins left="0.5511811023622047" right="0.11811023622047245" top="0.7874015748031497" bottom="0.07874015748031496" header="0.31496062992125984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A</cp:lastModifiedBy>
  <cp:lastPrinted>2003-12-29T11:06:32Z</cp:lastPrinted>
  <dcterms:created xsi:type="dcterms:W3CDTF">2001-11-26T11:46:11Z</dcterms:created>
  <dcterms:modified xsi:type="dcterms:W3CDTF">2003-12-26T11:33:38Z</dcterms:modified>
  <cp:category/>
  <cp:version/>
  <cp:contentType/>
  <cp:contentStatus/>
</cp:coreProperties>
</file>