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'Лист1'!$A$1:$F$91</definedName>
  </definedNames>
  <calcPr fullCalcOnLoad="1" refMode="R1C1"/>
</workbook>
</file>

<file path=xl/sharedStrings.xml><?xml version="1.0" encoding="utf-8"?>
<sst xmlns="http://schemas.openxmlformats.org/spreadsheetml/2006/main" count="157" uniqueCount="124">
  <si>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</si>
  <si>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</si>
  <si>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</si>
  <si>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</si>
  <si>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В С Е Г О</t>
  </si>
  <si>
    <t>ПРОЧИЕ  НЕНАЛОГОВЫЕ  ДОХОДЫ</t>
  </si>
  <si>
    <t xml:space="preserve">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</si>
  <si>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</si>
  <si>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</si>
  <si>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</si>
  <si>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</si>
  <si>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</si>
  <si>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1 05 01000 01 0000 110</t>
  </si>
  <si>
    <t>1 05 01010 01 0000 110</t>
  </si>
  <si>
    <t>1 05 01020 01 0000 110</t>
  </si>
  <si>
    <t>1 05 02000 02 0000 110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</si>
  <si>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</si>
  <si>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</si>
  <si>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</si>
  <si>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</si>
  <si>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</si>
  <si>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</si>
  <si>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1 09 07010 03 0000 110</t>
  </si>
  <si>
    <t>1 14 00000 00 0000 000</t>
  </si>
  <si>
    <t>1 14 02000 00 0000 000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</si>
  <si>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</si>
  <si>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</si>
  <si>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</si>
  <si>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</si>
  <si>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</si>
  <si>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</si>
  <si>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</si>
  <si>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</si>
  <si>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</si>
  <si>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</si>
  <si>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</si>
  <si>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</si>
  <si>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</si>
  <si>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</si>
  <si>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</si>
  <si>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</si>
  <si>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</si>
  <si>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</si>
  <si>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</si>
  <si>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</si>
  <si>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</si>
  <si>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 xml:space="preserve">                                                                                                          к  решению  Муниципального Совета МО №71</t>
  </si>
  <si>
    <t>1 14 02033 03 0000 410</t>
  </si>
  <si>
    <t>1 14 02033 03 0000 440</t>
  </si>
  <si>
    <t>1 17 05030 03 0200 180</t>
  </si>
  <si>
    <t>1 11 00000 00 0000 000</t>
  </si>
  <si>
    <t>1 11 08000 00 0000 000</t>
  </si>
  <si>
    <t>1 11 08043 03 0000 120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</si>
  <si>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</si>
  <si>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</si>
  <si>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>1 09 07000 00 0000 110</t>
  </si>
  <si>
    <t>Прочие налоги и сборы (по отмененным местным налогам и сборам)</t>
  </si>
  <si>
    <t>ДОХОДЫ ОТ ПРОДАЖИ МАТЕРИАЛЬНЫХ И НЕМАТЕРИАЛЬНЫХ АКТИВОВ</t>
  </si>
  <si>
    <t xml:space="preserve">Доходы от возмещения ущерба при возникновении страховых случаев </t>
  </si>
  <si>
    <t>1 16 90030 03 0000 140</t>
  </si>
  <si>
    <t>806</t>
  </si>
  <si>
    <t>Дефицит бюджета (За счет источников внутреннего финансирования)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</si>
  <si>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</si>
  <si>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</si>
  <si>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</si>
  <si>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 xml:space="preserve">Единый налог, взимаемый с налогоплательщиков, выбравших в качестве объекта налогообложения доходы </t>
  </si>
  <si>
    <t xml:space="preserve">Единый налог, взимаемый с налогоплательщиков, выбравших в качестве объекта налогообложения доходы, 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</si>
  <si>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</si>
  <si>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</si>
  <si>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</si>
  <si>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</si>
  <si>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</si>
  <si>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</si>
  <si>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</si>
  <si>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</si>
  <si>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</si>
  <si>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Доходы от реализации имущества, находящегося в государственной и муниципальной</t>
  </si>
  <si>
    <t>собственности</t>
  </si>
  <si>
    <t>Единый налог, взимаемый в связи с применением упрощенной системы налогообложения</t>
  </si>
  <si>
    <t xml:space="preserve">Доходы от реализации иного имущества, находящегося в муниципальной собственности внутригородских  </t>
  </si>
  <si>
    <t>муниципальных образований городов федерального значения Москвы или Санкт-Петербурга (в части</t>
  </si>
  <si>
    <t>реализации основных средств по указанному имуществу)</t>
  </si>
  <si>
    <t>реализации материальных запасов по указанному имуществу)</t>
  </si>
  <si>
    <t>Денежные взыскания (штрафы) за нарушение норм законодательства о применении</t>
  </si>
  <si>
    <t>контрольно-кассовой техники при осуществлении наличных денежных расчетов</t>
  </si>
  <si>
    <t>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</si>
  <si>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</si>
  <si>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</si>
  <si>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</si>
  <si>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 xml:space="preserve">Прочие поступления от денежных взысканий (штрафов) и иных сумм в возмещение ущерба, зачисляемые в </t>
  </si>
  <si>
    <t xml:space="preserve">бюджеты внутригородских муниципальных образований городов федерального значения Москвы и </t>
  </si>
  <si>
    <t>Санкт-Петербурга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</si>
  <si>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</si>
  <si>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</si>
  <si>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Штрафы за нарушение правил торговли, предусмотренные Законом Санкт-Петербурга "Об административной</t>
  </si>
  <si>
    <t>ответственности за продажу товаров в неустановленных местах"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</si>
  <si>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</si>
  <si>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</si>
  <si>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Другие виды прочих неналоговых доходов бюджетов внутригородских муниципальных образований  Санкт-Петербурга 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</si>
  <si>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</si>
  <si>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</si>
  <si>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</si>
  <si>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Налог на рекламу, мобилизуемый на территориях внутригородских муниципальных образований городов</t>
  </si>
  <si>
    <t>1 13 00000 00 0000 000</t>
  </si>
  <si>
    <t>811</t>
  </si>
  <si>
    <t>ДОХОДЫ ОТ ОКАЗАНИЯ ПЛАТНЫХ УСЛУГ И КОМПЕНСАЦИИ ЗАТРАТ ГОСУДАРСТВА</t>
  </si>
  <si>
    <t>ДОХОДЫ ОТ ИСПОЛЬЗОВАНИЯ ИМУЩЕСТВА,  НАХОДЯЩЕГОСЯ В ГОСУДАРСТВЕННОЙ И МУНИЦИПАЛЬНОЙ СОБСТВЕННОСТИ</t>
  </si>
  <si>
    <t>1 13 03030 03 0100 130</t>
  </si>
  <si>
    <t xml:space="preserve">Средства, составляющие восстановительную стоимость зеленых насаждений внутриквартального </t>
  </si>
  <si>
    <t>озеленения и зачисляемые в бюджеты внутригородских муниципальных образований Санкт-Петербурга</t>
  </si>
  <si>
    <t>в соответствии с законодательством Санкт -Петербурга</t>
  </si>
  <si>
    <t>СУБВЕНЦИИ ОТ ДРУГИХ БЮДЖЕТОВ БЮДЖЕТНОЙ СИСТЕМЫ РФ</t>
  </si>
  <si>
    <t>2 02 02000 00 0000 151</t>
  </si>
  <si>
    <t xml:space="preserve">Средства бюджетов внутригородских муниципальных образований городов федерального значения  </t>
  </si>
  <si>
    <t xml:space="preserve">Москвы и Санкт-Петербурга, получаемые по взаимным расчетам, в том числе компенсации дополнительных </t>
  </si>
  <si>
    <t xml:space="preserve">расходов, возникших врезультате решений, принятых органами  государственной власти </t>
  </si>
  <si>
    <t>И.о. Главы МА МО МО №71                                                         А.М.Мигас</t>
  </si>
  <si>
    <t>от 18 октября 2007 г. № 24</t>
  </si>
  <si>
    <t>План</t>
  </si>
  <si>
    <t>Факт</t>
  </si>
  <si>
    <t>%</t>
  </si>
  <si>
    <r>
      <t xml:space="preserve">ПО СОСТОЯНИЮ НА 1 ИЮЛЯ  </t>
    </r>
    <r>
      <rPr>
        <b/>
        <sz val="14"/>
        <rFont val="Times New Roman Cyr"/>
        <family val="1"/>
      </rPr>
      <t xml:space="preserve">2008 ГОДА  </t>
    </r>
  </si>
  <si>
    <t>ДОХОДЫ МУНИЦИПАЛЬНОГО ОБРАЗОВАНИЯ   МО ВОЛКОВСКОЕ  (МО № 71)</t>
  </si>
  <si>
    <t>Доходы, тыс. 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</si>
</sst>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sz val="9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6" fillId="0" borderId="0" xfId="0" applyFont="1" applyAlignment="1">
      <alignment horizontal="left"/>
    </xf>
    <xf numFmtId="0" fontId="1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49" fontId="11" fillId="0" borderId="24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12" fillId="0" borderId="9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804640"/>
        <c:axId val="26024033"/>
      </c:lineChart>
      <c:catAx>
        <c:axId val="17804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24033"/>
        <c:crosses val="autoZero"/>
        <c:auto val="1"/>
        <c:lblOffset val="100"/>
        <c:noMultiLvlLbl val="0"/>
      </c:catAx>
      <c:valAx>
        <c:axId val="26024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04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77300" cy="5600700"/>
    <xdr:graphicFrame>
      <xdr:nvGraphicFramePr>
        <xdr:cNvPr id="1" name="Chart 1"/>
        <xdr:cNvGraphicFramePr/>
      </xdr:nvGraphicFramePr>
      <xdr:xfrm>
        <a:off x="0" y="0"/>
        <a:ext cx="88773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1"/>
  <sheetViews>
    <sheetView tabSelected="1" zoomScale="75" zoomScaleNormal="75" workbookViewId="0" topLeftCell="A22">
      <selection activeCell="E17" sqref="E17"/>
    </sheetView>
  </sheetViews>
  <sheetFormatPr defaultColWidth="9.00390625" defaultRowHeight="12.75"/>
  <cols>
    <col min="1" max="1" width="4.25390625" style="0" customWidth="1"/>
    <col min="2" max="2" width="22.125" style="0" customWidth="1"/>
    <col min="3" max="3" width="91.625" style="7" customWidth="1"/>
    <col min="4" max="4" width="6.75390625" style="7" customWidth="1"/>
    <col min="5" max="5" width="7.00390625" style="7" customWidth="1"/>
    <col min="6" max="6" width="3.75390625" style="8" customWidth="1"/>
    <col min="7" max="7" width="3.75390625" style="0" customWidth="1"/>
    <col min="8" max="8" width="6.625" style="0" customWidth="1"/>
    <col min="9" max="9" width="6.125" style="0" customWidth="1"/>
    <col min="10" max="10" width="6.375" style="0" customWidth="1"/>
  </cols>
  <sheetData>
    <row r="1" spans="3:6" ht="15" customHeight="1" hidden="1">
      <c r="C1" s="15"/>
      <c r="D1" s="15"/>
      <c r="E1" s="15"/>
      <c r="F1" s="15" t="s">
        <v>45</v>
      </c>
    </row>
    <row r="2" spans="1:6" ht="12.75" hidden="1">
      <c r="A2" s="57"/>
      <c r="B2" s="57"/>
      <c r="C2" s="20"/>
      <c r="D2" s="20"/>
      <c r="E2" s="20"/>
      <c r="F2" s="20" t="s">
        <v>46</v>
      </c>
    </row>
    <row r="3" spans="3:6" ht="12.75" hidden="1">
      <c r="C3" s="20"/>
      <c r="D3" s="20"/>
      <c r="E3" s="20"/>
      <c r="F3" s="20" t="s">
        <v>117</v>
      </c>
    </row>
    <row r="4" spans="3:6" ht="6.75" customHeight="1">
      <c r="C4" s="12"/>
      <c r="D4" s="12"/>
      <c r="E4" s="12"/>
      <c r="F4" s="12"/>
    </row>
    <row r="5" spans="2:6" ht="21" customHeight="1">
      <c r="B5" s="56"/>
      <c r="C5" s="53" t="s">
        <v>122</v>
      </c>
      <c r="D5" s="53"/>
      <c r="E5" s="53"/>
      <c r="F5" s="12"/>
    </row>
    <row r="6" spans="3:6" ht="19.5" customHeight="1">
      <c r="C6" s="53" t="s">
        <v>121</v>
      </c>
      <c r="D6" s="53"/>
      <c r="E6" s="53"/>
      <c r="F6" s="12"/>
    </row>
    <row r="7" spans="6:8" ht="6" customHeight="1" thickBot="1">
      <c r="F7" s="14"/>
      <c r="G7" s="13"/>
      <c r="H7" s="13"/>
    </row>
    <row r="8" spans="1:6" s="1" customFormat="1" ht="18" customHeight="1" thickBot="1">
      <c r="A8" s="23"/>
      <c r="B8" s="54" t="s">
        <v>38</v>
      </c>
      <c r="C8" s="60" t="s">
        <v>7</v>
      </c>
      <c r="D8" s="116" t="s">
        <v>123</v>
      </c>
      <c r="E8" s="109"/>
      <c r="F8" s="110"/>
    </row>
    <row r="9" spans="1:6" s="1" customFormat="1" ht="16.5" customHeight="1" thickBot="1">
      <c r="A9" s="26"/>
      <c r="B9" s="62"/>
      <c r="C9" s="61"/>
      <c r="D9" s="111" t="s">
        <v>118</v>
      </c>
      <c r="E9" s="111" t="s">
        <v>119</v>
      </c>
      <c r="F9" s="111" t="s">
        <v>120</v>
      </c>
    </row>
    <row r="10" spans="1:34" s="3" customFormat="1" ht="18" customHeight="1">
      <c r="A10" s="81" t="s">
        <v>37</v>
      </c>
      <c r="B10" s="51" t="s">
        <v>10</v>
      </c>
      <c r="C10" s="58" t="s">
        <v>6</v>
      </c>
      <c r="D10" s="103">
        <f>SUM(D12,D19,D25,D32,D37,D42,D52,D71)</f>
        <v>44500</v>
      </c>
      <c r="E10" s="103">
        <f>SUM(E12,E19,E25,E32,E37,E42,E52,E71)</f>
        <v>20367</v>
      </c>
      <c r="F10" s="66">
        <v>46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s="18" customFormat="1" ht="6.75" customHeight="1">
      <c r="A11" s="82"/>
      <c r="B11" s="83"/>
      <c r="C11" s="25"/>
      <c r="D11" s="40"/>
      <c r="E11" s="40"/>
      <c r="F11" s="4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10" customFormat="1" ht="14.25" customHeight="1">
      <c r="A12" s="84" t="s">
        <v>37</v>
      </c>
      <c r="B12" s="85" t="s">
        <v>11</v>
      </c>
      <c r="C12" s="67" t="s">
        <v>0</v>
      </c>
      <c r="D12" s="41">
        <f>SUM(D13,D17)</f>
        <v>36100</v>
      </c>
      <c r="E12" s="41">
        <f>SUM(E13,E17)</f>
        <v>16747</v>
      </c>
      <c r="F12" s="112">
        <v>46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6" s="9" customFormat="1" ht="15" customHeight="1">
      <c r="A13" s="84">
        <v>182</v>
      </c>
      <c r="B13" s="85" t="s">
        <v>12</v>
      </c>
      <c r="C13" s="104" t="s">
        <v>78</v>
      </c>
      <c r="D13" s="41">
        <f>SUM(D14,D15)</f>
        <v>10170</v>
      </c>
      <c r="E13" s="41">
        <f>SUM(E14,E15)</f>
        <v>5836</v>
      </c>
      <c r="F13" s="112"/>
    </row>
    <row r="14" spans="1:6" s="9" customFormat="1" ht="13.5" customHeight="1">
      <c r="A14" s="86">
        <v>182</v>
      </c>
      <c r="B14" s="87" t="s">
        <v>13</v>
      </c>
      <c r="C14" s="30" t="s">
        <v>65</v>
      </c>
      <c r="D14" s="46">
        <v>7590</v>
      </c>
      <c r="E14" s="46">
        <v>4309</v>
      </c>
      <c r="F14" s="46">
        <v>57</v>
      </c>
    </row>
    <row r="15" spans="1:6" s="9" customFormat="1" ht="15" customHeight="1">
      <c r="A15" s="88">
        <v>182</v>
      </c>
      <c r="B15" s="89" t="s">
        <v>14</v>
      </c>
      <c r="C15" s="37" t="s">
        <v>66</v>
      </c>
      <c r="D15" s="48">
        <v>2580</v>
      </c>
      <c r="E15" s="48">
        <v>1527</v>
      </c>
      <c r="F15" s="48">
        <v>59</v>
      </c>
    </row>
    <row r="16" spans="1:6" s="9" customFormat="1" ht="12" customHeight="1">
      <c r="A16" s="90"/>
      <c r="B16" s="91"/>
      <c r="C16" s="30" t="s">
        <v>64</v>
      </c>
      <c r="D16" s="45"/>
      <c r="E16" s="45"/>
      <c r="F16" s="45"/>
    </row>
    <row r="17" spans="1:6" s="9" customFormat="1" ht="14.25" customHeight="1">
      <c r="A17" s="92">
        <v>182</v>
      </c>
      <c r="B17" s="93" t="s">
        <v>15</v>
      </c>
      <c r="C17" s="25" t="s">
        <v>54</v>
      </c>
      <c r="D17" s="40">
        <v>25930</v>
      </c>
      <c r="E17" s="40">
        <v>10911</v>
      </c>
      <c r="F17" s="46">
        <v>42</v>
      </c>
    </row>
    <row r="18" spans="1:6" s="9" customFormat="1" ht="6.75" customHeight="1">
      <c r="A18" s="94"/>
      <c r="B18" s="95"/>
      <c r="C18" s="34"/>
      <c r="D18" s="42"/>
      <c r="E18" s="42"/>
      <c r="F18" s="50"/>
    </row>
    <row r="19" spans="1:34" ht="15.75" customHeight="1">
      <c r="A19" s="92" t="s">
        <v>37</v>
      </c>
      <c r="B19" s="93" t="s">
        <v>16</v>
      </c>
      <c r="C19" s="71" t="s">
        <v>1</v>
      </c>
      <c r="D19" s="39">
        <f>SUM(D20)</f>
        <v>4560</v>
      </c>
      <c r="E19" s="39">
        <f>SUM(E20)</f>
        <v>930</v>
      </c>
      <c r="F19" s="64">
        <v>20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6" ht="15" customHeight="1">
      <c r="A20" s="84">
        <v>182</v>
      </c>
      <c r="B20" s="85" t="s">
        <v>17</v>
      </c>
      <c r="C20" s="31" t="s">
        <v>2</v>
      </c>
      <c r="D20" s="41">
        <f>SUM(D21)</f>
        <v>4560</v>
      </c>
      <c r="E20" s="41">
        <f>SUM(E21)</f>
        <v>930</v>
      </c>
      <c r="F20" s="112">
        <v>20</v>
      </c>
    </row>
    <row r="21" spans="1:6" ht="18" customHeight="1">
      <c r="A21" s="86">
        <v>182</v>
      </c>
      <c r="B21" s="87" t="s">
        <v>18</v>
      </c>
      <c r="C21" s="32" t="s">
        <v>67</v>
      </c>
      <c r="D21" s="46">
        <v>4560</v>
      </c>
      <c r="E21" s="46">
        <v>930</v>
      </c>
      <c r="F21" s="46">
        <v>20</v>
      </c>
    </row>
    <row r="22" spans="1:6" ht="12" customHeight="1">
      <c r="A22" s="86"/>
      <c r="B22" s="87"/>
      <c r="C22" s="32" t="s">
        <v>68</v>
      </c>
      <c r="D22" s="46"/>
      <c r="E22" s="46"/>
      <c r="F22" s="46"/>
    </row>
    <row r="23" spans="1:6" ht="12" customHeight="1">
      <c r="A23" s="86"/>
      <c r="B23" s="87"/>
      <c r="C23" s="32" t="s">
        <v>71</v>
      </c>
      <c r="D23" s="46"/>
      <c r="E23" s="46"/>
      <c r="F23" s="46"/>
    </row>
    <row r="24" spans="1:6" ht="6" customHeight="1">
      <c r="A24" s="94"/>
      <c r="B24" s="95"/>
      <c r="C24" s="34"/>
      <c r="D24" s="44"/>
      <c r="E24" s="44"/>
      <c r="F24" s="48"/>
    </row>
    <row r="25" spans="1:6" ht="13.5" customHeight="1" hidden="1">
      <c r="A25" s="86" t="s">
        <v>37</v>
      </c>
      <c r="B25" s="93" t="s">
        <v>19</v>
      </c>
      <c r="C25" s="73" t="s">
        <v>69</v>
      </c>
      <c r="D25" s="41">
        <f>SUM(D26,D28)</f>
        <v>0</v>
      </c>
      <c r="E25" s="41">
        <f>SUM(E26,E28)</f>
        <v>0</v>
      </c>
      <c r="F25" s="112"/>
    </row>
    <row r="26" spans="1:6" ht="12" customHeight="1" hidden="1">
      <c r="A26" s="84" t="s">
        <v>37</v>
      </c>
      <c r="B26" s="85" t="s">
        <v>20</v>
      </c>
      <c r="C26" s="31" t="s">
        <v>35</v>
      </c>
      <c r="D26" s="49">
        <f>SUM(D27)</f>
        <v>0</v>
      </c>
      <c r="E26" s="49">
        <f>SUM(E27)</f>
        <v>0</v>
      </c>
      <c r="F26" s="66"/>
    </row>
    <row r="27" spans="1:6" ht="15.75" customHeight="1" hidden="1">
      <c r="A27" s="86">
        <v>182</v>
      </c>
      <c r="B27" s="87" t="s">
        <v>21</v>
      </c>
      <c r="C27" s="32" t="s">
        <v>70</v>
      </c>
      <c r="D27" s="46">
        <v>0</v>
      </c>
      <c r="E27" s="46">
        <v>0</v>
      </c>
      <c r="F27" s="46"/>
    </row>
    <row r="28" spans="1:6" ht="13.5" customHeight="1" hidden="1">
      <c r="A28" s="96">
        <v>182</v>
      </c>
      <c r="B28" s="42" t="s">
        <v>55</v>
      </c>
      <c r="C28" s="31" t="s">
        <v>56</v>
      </c>
      <c r="D28" s="41">
        <f>SUM(D29)</f>
        <v>0</v>
      </c>
      <c r="E28" s="41">
        <f>SUM(E29)</f>
        <v>0</v>
      </c>
      <c r="F28" s="112"/>
    </row>
    <row r="29" spans="1:6" ht="12.75" customHeight="1" hidden="1">
      <c r="A29" s="86">
        <v>182</v>
      </c>
      <c r="B29" s="87" t="s">
        <v>22</v>
      </c>
      <c r="C29" s="32" t="s">
        <v>102</v>
      </c>
      <c r="D29" s="46">
        <v>0</v>
      </c>
      <c r="E29" s="46">
        <v>0</v>
      </c>
      <c r="F29" s="46"/>
    </row>
    <row r="30" spans="1:6" ht="12.75" customHeight="1" hidden="1">
      <c r="A30" s="86"/>
      <c r="B30" s="87"/>
      <c r="C30" s="32" t="s">
        <v>97</v>
      </c>
      <c r="D30" s="46"/>
      <c r="E30" s="46"/>
      <c r="F30" s="46"/>
    </row>
    <row r="31" spans="1:6" ht="6.75" customHeight="1" hidden="1">
      <c r="A31" s="94"/>
      <c r="B31" s="95"/>
      <c r="C31" s="35"/>
      <c r="D31" s="50"/>
      <c r="E31" s="50"/>
      <c r="F31" s="50"/>
    </row>
    <row r="32" spans="1:6" ht="15" customHeight="1" hidden="1">
      <c r="A32" s="84" t="s">
        <v>37</v>
      </c>
      <c r="B32" s="85" t="s">
        <v>50</v>
      </c>
      <c r="C32" s="68" t="s">
        <v>106</v>
      </c>
      <c r="D32" s="41">
        <f>SUM(D33)</f>
        <v>0</v>
      </c>
      <c r="E32" s="41">
        <f>SUM(E33)</f>
        <v>0</v>
      </c>
      <c r="F32" s="112"/>
    </row>
    <row r="33" spans="1:6" ht="12.75" customHeight="1" hidden="1">
      <c r="A33" s="92" t="s">
        <v>37</v>
      </c>
      <c r="B33" s="93" t="s">
        <v>51</v>
      </c>
      <c r="C33" s="25" t="s">
        <v>74</v>
      </c>
      <c r="D33" s="39">
        <f>SUM(D35)</f>
        <v>0</v>
      </c>
      <c r="E33" s="39">
        <f>SUM(E35)</f>
        <v>0</v>
      </c>
      <c r="F33" s="64"/>
    </row>
    <row r="34" spans="1:6" ht="12" customHeight="1" hidden="1">
      <c r="A34" s="92"/>
      <c r="B34" s="93"/>
      <c r="C34" s="25" t="s">
        <v>75</v>
      </c>
      <c r="D34" s="40"/>
      <c r="E34" s="40"/>
      <c r="F34" s="46"/>
    </row>
    <row r="35" spans="1:6" ht="12" customHeight="1" hidden="1">
      <c r="A35" s="88">
        <v>971</v>
      </c>
      <c r="B35" s="89" t="s">
        <v>52</v>
      </c>
      <c r="C35" s="36" t="s">
        <v>72</v>
      </c>
      <c r="D35" s="48">
        <v>0</v>
      </c>
      <c r="E35" s="48">
        <v>0</v>
      </c>
      <c r="F35" s="48"/>
    </row>
    <row r="36" spans="1:6" ht="12" customHeight="1" hidden="1">
      <c r="A36" s="86"/>
      <c r="B36" s="99"/>
      <c r="C36" s="37" t="s">
        <v>73</v>
      </c>
      <c r="D36" s="46"/>
      <c r="E36" s="46"/>
      <c r="F36" s="46"/>
    </row>
    <row r="37" spans="1:6" ht="14.25" customHeight="1">
      <c r="A37" s="84" t="s">
        <v>104</v>
      </c>
      <c r="B37" s="85" t="s">
        <v>103</v>
      </c>
      <c r="C37" s="68" t="s">
        <v>105</v>
      </c>
      <c r="D37" s="41">
        <f>SUM(D38)</f>
        <v>950</v>
      </c>
      <c r="E37" s="41">
        <f>SUM(E38)</f>
        <v>825</v>
      </c>
      <c r="F37" s="112">
        <v>87</v>
      </c>
    </row>
    <row r="38" spans="1:6" ht="14.25" customHeight="1">
      <c r="A38" s="88" t="s">
        <v>104</v>
      </c>
      <c r="B38" s="100" t="s">
        <v>107</v>
      </c>
      <c r="C38" s="36" t="s">
        <v>108</v>
      </c>
      <c r="D38" s="48">
        <v>950</v>
      </c>
      <c r="E38" s="48">
        <v>825</v>
      </c>
      <c r="F38" s="48">
        <v>87</v>
      </c>
    </row>
    <row r="39" spans="1:6" ht="10.5" customHeight="1">
      <c r="A39" s="86"/>
      <c r="B39" s="101"/>
      <c r="C39" s="37" t="s">
        <v>109</v>
      </c>
      <c r="D39" s="46"/>
      <c r="E39" s="46"/>
      <c r="F39" s="46"/>
    </row>
    <row r="40" spans="1:6" ht="10.5" customHeight="1">
      <c r="A40" s="90"/>
      <c r="B40" s="102"/>
      <c r="C40" s="30" t="s">
        <v>110</v>
      </c>
      <c r="D40" s="52"/>
      <c r="E40" s="52"/>
      <c r="F40" s="52"/>
    </row>
    <row r="41" spans="1:6" ht="5.25" customHeight="1">
      <c r="A41" s="94"/>
      <c r="B41" s="95"/>
      <c r="C41" s="68"/>
      <c r="D41" s="50"/>
      <c r="E41" s="50"/>
      <c r="F41" s="50"/>
    </row>
    <row r="42" spans="1:6" ht="15" customHeight="1" hidden="1">
      <c r="A42" s="84" t="s">
        <v>37</v>
      </c>
      <c r="B42" s="85" t="s">
        <v>23</v>
      </c>
      <c r="C42" s="68" t="s">
        <v>57</v>
      </c>
      <c r="D42" s="41">
        <f>SUM(D43)</f>
        <v>0</v>
      </c>
      <c r="E42" s="41">
        <f>SUM(E43)</f>
        <v>0</v>
      </c>
      <c r="F42" s="112"/>
    </row>
    <row r="43" spans="1:6" ht="14.25" customHeight="1" hidden="1">
      <c r="A43" s="92" t="s">
        <v>37</v>
      </c>
      <c r="B43" s="93" t="s">
        <v>24</v>
      </c>
      <c r="C43" s="25" t="s">
        <v>76</v>
      </c>
      <c r="D43" s="39">
        <f>SUM(D45,D48)</f>
        <v>0</v>
      </c>
      <c r="E43" s="39">
        <f>SUM(E45,E48)</f>
        <v>0</v>
      </c>
      <c r="F43" s="64"/>
    </row>
    <row r="44" spans="1:6" s="2" customFormat="1" ht="12" customHeight="1" hidden="1">
      <c r="A44" s="92"/>
      <c r="B44" s="93"/>
      <c r="C44" s="25" t="s">
        <v>77</v>
      </c>
      <c r="D44" s="40"/>
      <c r="E44" s="40"/>
      <c r="F44" s="46"/>
    </row>
    <row r="45" spans="1:6" s="2" customFormat="1" ht="14.25" customHeight="1" hidden="1">
      <c r="A45" s="88">
        <v>971</v>
      </c>
      <c r="B45" s="100" t="s">
        <v>47</v>
      </c>
      <c r="C45" s="36" t="s">
        <v>79</v>
      </c>
      <c r="D45" s="48">
        <v>0</v>
      </c>
      <c r="E45" s="48">
        <v>0</v>
      </c>
      <c r="F45" s="48"/>
    </row>
    <row r="46" spans="1:6" s="2" customFormat="1" ht="12" customHeight="1" hidden="1">
      <c r="A46" s="86"/>
      <c r="B46" s="101"/>
      <c r="C46" s="37" t="s">
        <v>80</v>
      </c>
      <c r="D46" s="46"/>
      <c r="E46" s="46"/>
      <c r="F46" s="46"/>
    </row>
    <row r="47" spans="1:6" s="2" customFormat="1" ht="12" customHeight="1" hidden="1">
      <c r="A47" s="90"/>
      <c r="B47" s="102"/>
      <c r="C47" s="30" t="s">
        <v>81</v>
      </c>
      <c r="D47" s="52"/>
      <c r="E47" s="52"/>
      <c r="F47" s="52"/>
    </row>
    <row r="48" spans="1:6" ht="15" customHeight="1" hidden="1">
      <c r="A48" s="88">
        <v>971</v>
      </c>
      <c r="B48" s="100" t="s">
        <v>48</v>
      </c>
      <c r="C48" s="36" t="s">
        <v>79</v>
      </c>
      <c r="D48" s="48">
        <v>0</v>
      </c>
      <c r="E48" s="48">
        <v>0</v>
      </c>
      <c r="F48" s="48"/>
    </row>
    <row r="49" spans="1:6" ht="12" customHeight="1" hidden="1">
      <c r="A49" s="86"/>
      <c r="B49" s="101"/>
      <c r="C49" s="37" t="s">
        <v>80</v>
      </c>
      <c r="D49" s="46"/>
      <c r="E49" s="46"/>
      <c r="F49" s="46"/>
    </row>
    <row r="50" spans="1:6" s="2" customFormat="1" ht="12" customHeight="1" hidden="1">
      <c r="A50" s="90"/>
      <c r="B50" s="102"/>
      <c r="C50" s="30" t="s">
        <v>82</v>
      </c>
      <c r="D50" s="45"/>
      <c r="E50" s="45"/>
      <c r="F50" s="45"/>
    </row>
    <row r="51" spans="1:6" s="2" customFormat="1" ht="6" customHeight="1" hidden="1">
      <c r="A51" s="86"/>
      <c r="B51" s="87"/>
      <c r="C51" s="32"/>
      <c r="D51" s="46"/>
      <c r="E51" s="46"/>
      <c r="F51" s="46"/>
    </row>
    <row r="52" spans="1:8" s="2" customFormat="1" ht="15.75" customHeight="1">
      <c r="A52" s="84" t="s">
        <v>37</v>
      </c>
      <c r="B52" s="85" t="s">
        <v>25</v>
      </c>
      <c r="C52" s="31" t="s">
        <v>8</v>
      </c>
      <c r="D52" s="41">
        <f>SUM(D53,D56,D60)</f>
        <v>2890</v>
      </c>
      <c r="E52" s="41">
        <f>SUM(E53,E56,E60)</f>
        <v>1865</v>
      </c>
      <c r="F52" s="112">
        <v>65</v>
      </c>
      <c r="G52" s="59"/>
      <c r="H52" s="59"/>
    </row>
    <row r="53" spans="1:6" s="2" customFormat="1" ht="14.25" customHeight="1">
      <c r="A53" s="82">
        <v>182</v>
      </c>
      <c r="B53" s="83" t="s">
        <v>26</v>
      </c>
      <c r="C53" s="74" t="s">
        <v>83</v>
      </c>
      <c r="D53" s="40">
        <v>2080</v>
      </c>
      <c r="E53" s="40">
        <v>920</v>
      </c>
      <c r="F53" s="46">
        <v>44</v>
      </c>
    </row>
    <row r="54" spans="1:6" s="2" customFormat="1" ht="12" customHeight="1">
      <c r="A54" s="92"/>
      <c r="B54" s="93"/>
      <c r="C54" s="25" t="s">
        <v>84</v>
      </c>
      <c r="D54" s="40"/>
      <c r="E54" s="40"/>
      <c r="F54" s="46"/>
    </row>
    <row r="55" spans="1:6" s="2" customFormat="1" ht="12" customHeight="1">
      <c r="A55" s="97"/>
      <c r="B55" s="98"/>
      <c r="C55" s="58" t="s">
        <v>85</v>
      </c>
      <c r="D55" s="40"/>
      <c r="E55" s="40"/>
      <c r="F55" s="46"/>
    </row>
    <row r="56" spans="1:6" s="2" customFormat="1" ht="15" customHeight="1" hidden="1">
      <c r="A56" s="82" t="s">
        <v>37</v>
      </c>
      <c r="B56" s="83" t="s">
        <v>39</v>
      </c>
      <c r="C56" s="75" t="s">
        <v>58</v>
      </c>
      <c r="D56" s="43">
        <f>SUM(D57)</f>
        <v>0</v>
      </c>
      <c r="E56" s="43">
        <f>SUM(E57)</f>
        <v>0</v>
      </c>
      <c r="F56" s="47"/>
    </row>
    <row r="57" spans="1:6" s="2" customFormat="1" ht="12" customHeight="1" hidden="1">
      <c r="A57" s="88" t="s">
        <v>41</v>
      </c>
      <c r="B57" s="89" t="s">
        <v>40</v>
      </c>
      <c r="C57" s="55" t="s">
        <v>87</v>
      </c>
      <c r="D57" s="47">
        <v>0</v>
      </c>
      <c r="E57" s="47">
        <v>0</v>
      </c>
      <c r="F57" s="47"/>
    </row>
    <row r="58" spans="1:6" s="2" customFormat="1" ht="12" customHeight="1" hidden="1">
      <c r="A58" s="86"/>
      <c r="B58" s="87"/>
      <c r="C58" s="63" t="s">
        <v>88</v>
      </c>
      <c r="D58" s="64"/>
      <c r="E58" s="64"/>
      <c r="F58" s="64"/>
    </row>
    <row r="59" spans="1:6" s="2" customFormat="1" ht="12" customHeight="1" hidden="1">
      <c r="A59" s="86"/>
      <c r="B59" s="87"/>
      <c r="C59" s="30" t="s">
        <v>53</v>
      </c>
      <c r="D59" s="39"/>
      <c r="E59" s="39"/>
      <c r="F59" s="64"/>
    </row>
    <row r="60" spans="1:6" s="2" customFormat="1" ht="13.5" customHeight="1">
      <c r="A60" s="82" t="s">
        <v>37</v>
      </c>
      <c r="B60" s="83" t="s">
        <v>27</v>
      </c>
      <c r="C60" s="75" t="s">
        <v>86</v>
      </c>
      <c r="D60" s="43">
        <f>SUM(D61)</f>
        <v>810</v>
      </c>
      <c r="E60" s="43">
        <f>SUM(E61)</f>
        <v>945</v>
      </c>
      <c r="F60" s="47"/>
    </row>
    <row r="61" spans="1:6" s="2" customFormat="1" ht="12" customHeight="1">
      <c r="A61" s="82" t="s">
        <v>37</v>
      </c>
      <c r="B61" s="83" t="s">
        <v>59</v>
      </c>
      <c r="C61" s="76" t="s">
        <v>89</v>
      </c>
      <c r="D61" s="43">
        <f>SUM(D64,D66,D68)</f>
        <v>810</v>
      </c>
      <c r="E61" s="43">
        <f>SUM(E64,E66,E68)</f>
        <v>945</v>
      </c>
      <c r="F61" s="114">
        <v>117</v>
      </c>
    </row>
    <row r="62" spans="1:6" s="2" customFormat="1" ht="12" customHeight="1">
      <c r="A62" s="92"/>
      <c r="B62" s="93"/>
      <c r="C62" s="72" t="s">
        <v>90</v>
      </c>
      <c r="D62" s="39"/>
      <c r="E62" s="39"/>
      <c r="F62" s="64"/>
    </row>
    <row r="63" spans="1:6" s="2" customFormat="1" ht="12" customHeight="1">
      <c r="A63" s="97"/>
      <c r="B63" s="98"/>
      <c r="C63" s="77" t="s">
        <v>91</v>
      </c>
      <c r="D63" s="49"/>
      <c r="E63" s="49"/>
      <c r="F63" s="66"/>
    </row>
    <row r="64" spans="1:6" s="2" customFormat="1" ht="14.25" customHeight="1">
      <c r="A64" s="88" t="s">
        <v>60</v>
      </c>
      <c r="B64" s="89" t="s">
        <v>43</v>
      </c>
      <c r="C64" s="55" t="s">
        <v>93</v>
      </c>
      <c r="D64" s="47">
        <v>775</v>
      </c>
      <c r="E64" s="47">
        <v>875</v>
      </c>
      <c r="F64" s="114">
        <v>113</v>
      </c>
    </row>
    <row r="65" spans="1:6" s="2" customFormat="1" ht="12" customHeight="1">
      <c r="A65" s="86"/>
      <c r="B65" s="87"/>
      <c r="C65" s="79" t="s">
        <v>92</v>
      </c>
      <c r="D65" s="64"/>
      <c r="E65" s="64"/>
      <c r="F65" s="115"/>
    </row>
    <row r="66" spans="1:6" s="2" customFormat="1" ht="15" customHeight="1">
      <c r="A66" s="88" t="s">
        <v>42</v>
      </c>
      <c r="B66" s="89" t="s">
        <v>43</v>
      </c>
      <c r="C66" s="55" t="s">
        <v>93</v>
      </c>
      <c r="D66" s="47">
        <v>15</v>
      </c>
      <c r="E66" s="47">
        <v>4</v>
      </c>
      <c r="F66" s="114">
        <v>27</v>
      </c>
    </row>
    <row r="67" spans="1:6" s="2" customFormat="1" ht="12" customHeight="1">
      <c r="A67" s="86"/>
      <c r="B67" s="87"/>
      <c r="C67" s="79" t="s">
        <v>92</v>
      </c>
      <c r="D67" s="64"/>
      <c r="E67" s="64"/>
      <c r="F67" s="115"/>
    </row>
    <row r="68" spans="1:6" s="2" customFormat="1" ht="14.25" customHeight="1">
      <c r="A68" s="88" t="s">
        <v>42</v>
      </c>
      <c r="B68" s="89" t="s">
        <v>44</v>
      </c>
      <c r="C68" s="55" t="s">
        <v>94</v>
      </c>
      <c r="D68" s="47">
        <v>20</v>
      </c>
      <c r="E68" s="47">
        <v>66</v>
      </c>
      <c r="F68" s="114">
        <v>330</v>
      </c>
    </row>
    <row r="69" spans="1:6" s="2" customFormat="1" ht="12" customHeight="1">
      <c r="A69" s="90"/>
      <c r="B69" s="91"/>
      <c r="C69" s="80" t="s">
        <v>95</v>
      </c>
      <c r="D69" s="66"/>
      <c r="E69" s="66"/>
      <c r="F69" s="66"/>
    </row>
    <row r="70" spans="1:6" s="2" customFormat="1" ht="6.75" customHeight="1">
      <c r="A70" s="86"/>
      <c r="B70" s="87"/>
      <c r="C70" s="33"/>
      <c r="D70" s="40"/>
      <c r="E70" s="40"/>
      <c r="F70" s="46"/>
    </row>
    <row r="71" spans="1:6" s="2" customFormat="1" ht="15" customHeight="1" hidden="1">
      <c r="A71" s="84" t="s">
        <v>37</v>
      </c>
      <c r="B71" s="85" t="s">
        <v>28</v>
      </c>
      <c r="C71" s="31" t="s">
        <v>5</v>
      </c>
      <c r="D71" s="41">
        <f>SUM(D72,D75)</f>
        <v>0</v>
      </c>
      <c r="E71" s="41">
        <f>SUM(E72,E75)</f>
        <v>0</v>
      </c>
      <c r="F71" s="112"/>
    </row>
    <row r="72" spans="1:6" s="2" customFormat="1" ht="12" customHeight="1" hidden="1">
      <c r="A72" s="92" t="s">
        <v>37</v>
      </c>
      <c r="B72" s="93" t="s">
        <v>29</v>
      </c>
      <c r="C72" s="78" t="s">
        <v>100</v>
      </c>
      <c r="D72" s="39">
        <f>SUM(D74)</f>
        <v>0</v>
      </c>
      <c r="E72" s="39">
        <f>SUM(E74)</f>
        <v>0</v>
      </c>
      <c r="F72" s="64"/>
    </row>
    <row r="73" spans="1:6" s="2" customFormat="1" ht="12" customHeight="1" hidden="1">
      <c r="A73" s="88" t="s">
        <v>41</v>
      </c>
      <c r="B73" s="89" t="s">
        <v>30</v>
      </c>
      <c r="C73" s="55" t="s">
        <v>96</v>
      </c>
      <c r="D73" s="47">
        <v>0</v>
      </c>
      <c r="E73" s="47">
        <v>0</v>
      </c>
      <c r="F73" s="47"/>
    </row>
    <row r="74" spans="1:6" s="2" customFormat="1" ht="12" customHeight="1" hidden="1">
      <c r="A74" s="90"/>
      <c r="B74" s="91"/>
      <c r="C74" s="32" t="s">
        <v>97</v>
      </c>
      <c r="D74" s="66"/>
      <c r="E74" s="66"/>
      <c r="F74" s="66"/>
    </row>
    <row r="75" spans="1:6" s="2" customFormat="1" ht="12" customHeight="1" hidden="1">
      <c r="A75" s="84" t="s">
        <v>37</v>
      </c>
      <c r="B75" s="85" t="s">
        <v>31</v>
      </c>
      <c r="C75" s="68" t="s">
        <v>101</v>
      </c>
      <c r="D75" s="39">
        <f>SUM(D76)</f>
        <v>0</v>
      </c>
      <c r="E75" s="39">
        <f>SUM(E76)</f>
        <v>0</v>
      </c>
      <c r="F75" s="64"/>
    </row>
    <row r="76" spans="1:6" s="2" customFormat="1" ht="14.25" customHeight="1" hidden="1">
      <c r="A76" s="88" t="s">
        <v>41</v>
      </c>
      <c r="B76" s="89" t="s">
        <v>49</v>
      </c>
      <c r="C76" s="65" t="s">
        <v>98</v>
      </c>
      <c r="D76" s="41">
        <v>0</v>
      </c>
      <c r="E76" s="41">
        <v>0</v>
      </c>
      <c r="F76" s="112"/>
    </row>
    <row r="77" spans="1:6" s="2" customFormat="1" ht="7.5" customHeight="1" hidden="1">
      <c r="A77" s="94"/>
      <c r="B77" s="95"/>
      <c r="C77" s="35"/>
      <c r="D77" s="51"/>
      <c r="E77" s="51"/>
      <c r="F77" s="45"/>
    </row>
    <row r="78" spans="1:6" s="2" customFormat="1" ht="14.25" customHeight="1">
      <c r="A78" s="84" t="s">
        <v>37</v>
      </c>
      <c r="B78" s="85" t="s">
        <v>32</v>
      </c>
      <c r="C78" s="31" t="s">
        <v>9</v>
      </c>
      <c r="D78" s="41">
        <f>SUM(D79,D84)</f>
        <v>6575</v>
      </c>
      <c r="E78" s="41">
        <f>SUM(E79,E84)</f>
        <v>2828</v>
      </c>
      <c r="F78" s="112"/>
    </row>
    <row r="79" spans="1:6" s="2" customFormat="1" ht="14.25" customHeight="1">
      <c r="A79" s="82" t="s">
        <v>37</v>
      </c>
      <c r="B79" s="83" t="s">
        <v>63</v>
      </c>
      <c r="C79" s="69" t="s">
        <v>62</v>
      </c>
      <c r="D79" s="41">
        <f>SUM(D80)</f>
        <v>6575</v>
      </c>
      <c r="E79" s="41">
        <f>SUM(E80)</f>
        <v>2828</v>
      </c>
      <c r="F79" s="112"/>
    </row>
    <row r="80" spans="1:6" s="2" customFormat="1" ht="15.75" customHeight="1">
      <c r="A80" s="82" t="s">
        <v>37</v>
      </c>
      <c r="B80" s="83" t="s">
        <v>112</v>
      </c>
      <c r="C80" s="68" t="s">
        <v>111</v>
      </c>
      <c r="D80" s="41">
        <f>SUM(D81)</f>
        <v>6575</v>
      </c>
      <c r="E80" s="41">
        <f>SUM(E81)</f>
        <v>2828</v>
      </c>
      <c r="F80" s="112"/>
    </row>
    <row r="81" spans="1:6" s="2" customFormat="1" ht="14.25" customHeight="1">
      <c r="A81" s="88" t="s">
        <v>37</v>
      </c>
      <c r="B81" s="89" t="s">
        <v>112</v>
      </c>
      <c r="C81" s="105" t="s">
        <v>113</v>
      </c>
      <c r="D81" s="47">
        <v>6575</v>
      </c>
      <c r="E81" s="47">
        <v>2828</v>
      </c>
      <c r="F81" s="47">
        <v>43</v>
      </c>
    </row>
    <row r="82" spans="1:6" s="2" customFormat="1" ht="12" customHeight="1">
      <c r="A82" s="86"/>
      <c r="B82" s="87"/>
      <c r="C82" s="105" t="s">
        <v>114</v>
      </c>
      <c r="D82" s="64"/>
      <c r="E82" s="64"/>
      <c r="F82" s="64"/>
    </row>
    <row r="83" spans="1:6" s="2" customFormat="1" ht="12" customHeight="1">
      <c r="A83" s="90"/>
      <c r="B83" s="91"/>
      <c r="C83" s="108" t="s">
        <v>115</v>
      </c>
      <c r="D83" s="64"/>
      <c r="E83" s="64"/>
      <c r="F83" s="64"/>
    </row>
    <row r="84" spans="1:6" s="2" customFormat="1" ht="15" customHeight="1">
      <c r="A84" s="84" t="s">
        <v>37</v>
      </c>
      <c r="B84" s="85" t="s">
        <v>33</v>
      </c>
      <c r="C84" s="68" t="s">
        <v>36</v>
      </c>
      <c r="D84" s="41">
        <f>SUM(D85)</f>
        <v>0</v>
      </c>
      <c r="E84" s="41">
        <f>SUM(E85)</f>
        <v>0</v>
      </c>
      <c r="F84" s="112"/>
    </row>
    <row r="85" spans="1:6" s="2" customFormat="1" ht="12" customHeight="1">
      <c r="A85" s="88" t="s">
        <v>41</v>
      </c>
      <c r="B85" s="89" t="s">
        <v>34</v>
      </c>
      <c r="C85" s="55" t="s">
        <v>99</v>
      </c>
      <c r="D85" s="47">
        <v>0</v>
      </c>
      <c r="E85" s="47">
        <v>0</v>
      </c>
      <c r="F85" s="47"/>
    </row>
    <row r="86" spans="1:6" s="2" customFormat="1" ht="12" customHeight="1">
      <c r="A86" s="90"/>
      <c r="B86" s="91"/>
      <c r="C86" s="70" t="s">
        <v>71</v>
      </c>
      <c r="D86" s="64"/>
      <c r="E86" s="64"/>
      <c r="F86" s="64"/>
    </row>
    <row r="87" spans="1:6" s="2" customFormat="1" ht="12" customHeight="1" thickBot="1">
      <c r="A87" s="106"/>
      <c r="B87" s="107"/>
      <c r="C87" s="9"/>
      <c r="D87" s="47"/>
      <c r="E87" s="47"/>
      <c r="F87" s="47"/>
    </row>
    <row r="88" spans="1:6" ht="17.25" customHeight="1" thickBot="1">
      <c r="A88" s="21"/>
      <c r="B88" s="22"/>
      <c r="C88" s="19" t="s">
        <v>3</v>
      </c>
      <c r="D88" s="17">
        <f>SUM(D10,D78)</f>
        <v>51075</v>
      </c>
      <c r="E88" s="17">
        <f>SUM(E10,E78)</f>
        <v>23195</v>
      </c>
      <c r="F88" s="113">
        <v>45</v>
      </c>
    </row>
    <row r="89" spans="1:6" ht="15.75" customHeight="1" thickBot="1">
      <c r="A89" s="26"/>
      <c r="B89" s="27"/>
      <c r="C89" s="38" t="s">
        <v>61</v>
      </c>
      <c r="D89" s="16">
        <v>0</v>
      </c>
      <c r="E89" s="16">
        <v>0</v>
      </c>
      <c r="F89" s="64"/>
    </row>
    <row r="90" spans="1:6" ht="20.25" customHeight="1" thickBot="1">
      <c r="A90" s="28"/>
      <c r="B90" s="29"/>
      <c r="C90" s="24" t="s">
        <v>4</v>
      </c>
      <c r="D90" s="17">
        <f>SUM(D88,D89)</f>
        <v>51075</v>
      </c>
      <c r="E90" s="17">
        <f>SUM(E88,E89)</f>
        <v>23195</v>
      </c>
      <c r="F90" s="113">
        <v>45</v>
      </c>
    </row>
    <row r="91" spans="3:5" ht="66" customHeight="1">
      <c r="C91" s="11" t="s">
        <v>116</v>
      </c>
      <c r="D91" s="11"/>
      <c r="E91" s="11"/>
    </row>
  </sheetData>
  <printOptions/>
  <pageMargins left="0.1968503937007874" right="0" top="0" bottom="0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Юра</cp:lastModifiedBy>
  <cp:lastPrinted>2008-07-04T06:56:25Z</cp:lastPrinted>
  <dcterms:created xsi:type="dcterms:W3CDTF">2001-11-26T11:46:11Z</dcterms:created>
  <dcterms:modified xsi:type="dcterms:W3CDTF">2008-07-10T11:49:27Z</dcterms:modified>
  <cp:category/>
  <cp:version/>
  <cp:contentType/>
  <cp:contentStatus/>
</cp:coreProperties>
</file>