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<sst xmlns="http://schemas.openxmlformats.org/spreadsheetml/2006/main" count="74" uniqueCount="72">
  <si>
    <t>№</t>
  </si>
  <si>
    <t>п/п</t>
  </si>
  <si>
    <t>Код статьи</t>
  </si>
  <si>
    <t>1.1.</t>
  </si>
  <si>
    <t>2.1.</t>
  </si>
  <si>
    <t>3.</t>
  </si>
  <si>
    <t>3.1.</t>
  </si>
  <si>
    <t>3.2.</t>
  </si>
  <si>
    <t>2.3.</t>
  </si>
  <si>
    <t>4.1.</t>
  </si>
  <si>
    <t>1.2.</t>
  </si>
  <si>
    <t>1.3.</t>
  </si>
  <si>
    <t>2.2.</t>
  </si>
  <si>
    <t>НАЛОГОВЫЕ ДОХОДЫ</t>
  </si>
  <si>
    <t>Налог с продаж</t>
  </si>
  <si>
    <t xml:space="preserve">НАЛОГИ НА СОВОКУПНЫЙ ДОХОД </t>
  </si>
  <si>
    <t>НАЛОГИ НА ИМУЩЕСТВО</t>
  </si>
  <si>
    <t>Налог на имущество физических лиц</t>
  </si>
  <si>
    <t>НЕНАЛОГОВЫЕ  ДОХОДЫ</t>
  </si>
  <si>
    <t>ШТРАФНЫЕ САНКЦИИ, ВОЗМЕЩЕНИЕ УЩЕРБА</t>
  </si>
  <si>
    <t>Административные штрафы за нарушение правил  благоустройства</t>
  </si>
  <si>
    <t>Административные штрафы за нарушение правил торговли</t>
  </si>
  <si>
    <t>Штрафные санкции за нарушение правил применения ККМ</t>
  </si>
  <si>
    <t>ПРОЧИЕ  НЕНАЛОГОВЫЕ  ДОХОДЫ</t>
  </si>
  <si>
    <t>БЕЗВОЗМЕЗДНЫЕ  ПЕРЕЧИСЛЕНИЯ</t>
  </si>
  <si>
    <t>ИТОГО ДОХОДОВ</t>
  </si>
  <si>
    <t xml:space="preserve">НАЛОГИ  НА ТОВАРЫ  И  УСЛУГИ, </t>
  </si>
  <si>
    <t>ЛИЦЕНЗИОННЫЕ И РЕГИСТРАЦИОННЫЕ СБОРЫ</t>
  </si>
  <si>
    <t xml:space="preserve"> предпринимательскую деятельность без образования юридического лица.</t>
  </si>
  <si>
    <t xml:space="preserve">Проценты, полученные от размещения в банках и кредитных </t>
  </si>
  <si>
    <t>организациях временно свободных средств местного бюджета</t>
  </si>
  <si>
    <t xml:space="preserve">Плата за предоставление документации организациям, участвующим </t>
  </si>
  <si>
    <t xml:space="preserve">в конкурсах по размещению муниципальных заказов, проводимых </t>
  </si>
  <si>
    <t>органами местного самоуправления</t>
  </si>
  <si>
    <t xml:space="preserve">Часть прибыли муниципальных унитарных предприятий, остающейся </t>
  </si>
  <si>
    <t xml:space="preserve">после уплаты налогов и иных обязательных платежей в размерах </t>
  </si>
  <si>
    <t>устанавливаемых правовыми актами</t>
  </si>
  <si>
    <t xml:space="preserve">ДОХОДЫ ОТ ПРЕДПРИНИМАТЕЛЬСКОЙ  И  ИНОЙ, </t>
  </si>
  <si>
    <t>ПРИНОСЯЩЕЙ  ДОХОД  ДЕЯТЕЛЬНОСТИ</t>
  </si>
  <si>
    <t>I</t>
  </si>
  <si>
    <t>II</t>
  </si>
  <si>
    <t>III</t>
  </si>
  <si>
    <t>IY</t>
  </si>
  <si>
    <t>2070301-010</t>
  </si>
  <si>
    <t>Налог на рекламу</t>
  </si>
  <si>
    <t>ПРОЧИЕ НАЛОГИ, ПОШЛИНЫ И СБОРЫ</t>
  </si>
  <si>
    <t xml:space="preserve"> Председатель Муниципального Совета №71                                     Р.А.Яхин</t>
  </si>
  <si>
    <t>ДОХОДЫ ОТ ИМУЩЕСТВА, НАХОДЯЩЕГОСЯ  В ГОСУ-</t>
  </si>
  <si>
    <t>ДАРСТВЕННОЙ И МУНИЦИПАЛЬНОЙ СОБСТВЕННОСТИ</t>
  </si>
  <si>
    <t>Источники доходов</t>
  </si>
  <si>
    <t>2.1.1.</t>
  </si>
  <si>
    <t>2.1.2.</t>
  </si>
  <si>
    <t xml:space="preserve">Единый налог для юридических лиц, подлежащий уплате в бюджет </t>
  </si>
  <si>
    <t>системы налогообложения, учета и отчетности</t>
  </si>
  <si>
    <t>субъекта РФ</t>
  </si>
  <si>
    <t>Налог на имущество, переходящее в порядке наследования или дарения</t>
  </si>
  <si>
    <t>2010300-040</t>
  </si>
  <si>
    <t>2010640-020</t>
  </si>
  <si>
    <t>2019000-020</t>
  </si>
  <si>
    <t>2070340-040</t>
  </si>
  <si>
    <t>2070340-050</t>
  </si>
  <si>
    <t>Единый налог, взимаемый в связи с применением упрощенной</t>
  </si>
  <si>
    <t>План</t>
  </si>
  <si>
    <t>Единый налог на вмененный доход для физических лиц, осуществляющих</t>
  </si>
  <si>
    <t>2003г.</t>
  </si>
  <si>
    <r>
      <t xml:space="preserve">          ДОХОДЫ  МЕСТНОГО  БЮДЖЕТА  </t>
    </r>
    <r>
      <rPr>
        <b/>
        <sz val="11"/>
        <rFont val="Times New Roman Cyr"/>
        <family val="1"/>
      </rPr>
      <t>МО  № 71</t>
    </r>
    <r>
      <rPr>
        <b/>
        <sz val="10"/>
        <rFont val="Times New Roman Cyr"/>
        <family val="1"/>
      </rPr>
      <t xml:space="preserve"> В</t>
    </r>
    <r>
      <rPr>
        <b/>
        <sz val="11"/>
        <rFont val="Times New Roman Cyr"/>
        <family val="1"/>
      </rPr>
      <t xml:space="preserve"> 2003</t>
    </r>
    <r>
      <rPr>
        <b/>
        <sz val="10"/>
        <rFont val="Times New Roman Cyr"/>
        <family val="1"/>
      </rPr>
      <t xml:space="preserve"> ГОДУ</t>
    </r>
  </si>
  <si>
    <t>БЕЗВОЗМЕЗДНЫЕ ПЕРЕЧИСЛЕНИЯ ОТ БЮДЖЕТОВ ДРУГИХ УРОВНЕЙ</t>
  </si>
  <si>
    <t>ИТОГО РАСХОДОВ</t>
  </si>
  <si>
    <t>Дефицит бюджета</t>
  </si>
  <si>
    <t>Приложение №1</t>
  </si>
  <si>
    <t>к Постановлению Муниципального Совета МО №71</t>
  </si>
  <si>
    <t>от 28 ноября 2002 г. №60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</si>
</sst>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sz val="8"/>
      <name val="Times New Roman Cyr"/>
      <family val="1"/>
    </font>
    <font>
      <b/>
      <sz val="8"/>
      <name val="Arial Cyr"/>
      <family val="2"/>
    </font>
    <font>
      <sz val="9"/>
      <name val="Times New Roman Cy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Лист1!$E$53:$G$53</c:f>
              <c:numCache>
                <c:ptCount val="4"/>
              </c:numCache>
            </c:numRef>
          </c:val>
          <c:smooth val="0"/>
        </c:ser>
        <c:marker val="1"/>
        <c:axId val="17432663"/>
        <c:axId val="22676240"/>
      </c:lineChart>
      <c:catAx>
        <c:axId val="1743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6240"/>
        <c:crosses val="autoZero"/>
        <c:auto val="1"/>
        <c:lblOffset val="100"/>
        <c:noMultiLvlLbl val="0"/>
      </c:catAx>
      <c:valAx>
        <c:axId val="22676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3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5"/>
  <sheetViews>
    <sheetView tabSelected="1" view="pageBreakPreview" zoomScaleNormal="75" zoomScaleSheetLayoutView="100" workbookViewId="0" topLeftCell="A1">
      <selection activeCell="E8" sqref="E8:G8"/>
    </sheetView>
  </sheetViews>
  <sheetFormatPr defaultColWidth="9.00390625" defaultRowHeight="12.75"/>
  <cols>
    <col min="1" max="1" width="4.625" style="19" customWidth="1"/>
    <col min="2" max="2" width="57.125" style="20" customWidth="1"/>
    <col min="3" max="3" width="10.00390625" style="24" customWidth="1"/>
    <col min="4" max="4" width="8.875" style="24" customWidth="1"/>
    <col min="5" max="5" width="6.125" style="0" customWidth="1"/>
    <col min="6" max="6" width="6.50390625" style="0" customWidth="1"/>
    <col min="7" max="7" width="5.875" style="0" customWidth="1"/>
  </cols>
  <sheetData>
    <row r="1" spans="2:7" ht="12.75">
      <c r="B1" s="39"/>
      <c r="C1" s="39"/>
      <c r="D1" s="39"/>
      <c r="E1" s="40"/>
      <c r="F1" s="40"/>
      <c r="G1" s="40"/>
    </row>
    <row r="2" spans="2:7" ht="12.75">
      <c r="B2" s="50"/>
      <c r="C2" s="162" t="s">
        <v>69</v>
      </c>
      <c r="D2" s="35"/>
      <c r="E2" s="36"/>
      <c r="F2" s="36"/>
      <c r="G2" s="32"/>
    </row>
    <row r="3" spans="2:7" ht="12.75">
      <c r="B3" s="31"/>
      <c r="C3" s="162" t="s">
        <v>70</v>
      </c>
      <c r="D3" s="35"/>
      <c r="E3" s="36"/>
      <c r="F3" s="32"/>
      <c r="G3" s="32"/>
    </row>
    <row r="4" spans="2:7" ht="12.75">
      <c r="B4" s="31"/>
      <c r="C4" s="162" t="s">
        <v>71</v>
      </c>
      <c r="D4" s="31"/>
      <c r="E4" s="32"/>
      <c r="F4" s="32"/>
      <c r="G4" s="30"/>
    </row>
    <row r="5" spans="2:7" ht="12.75">
      <c r="B5" s="31"/>
      <c r="C5" s="162"/>
      <c r="D5" s="31"/>
      <c r="E5" s="32"/>
      <c r="F5" s="32"/>
      <c r="G5" s="30"/>
    </row>
    <row r="6" spans="1:45" ht="13.5">
      <c r="A6" s="161" t="s">
        <v>65</v>
      </c>
      <c r="B6" s="161"/>
      <c r="C6" s="161"/>
      <c r="D6" s="161"/>
      <c r="E6" s="161"/>
      <c r="F6" s="161"/>
      <c r="G6" s="161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6:45" ht="13.5" thickBot="1">
      <c r="F7" s="42"/>
      <c r="G7" s="32"/>
      <c r="H7" s="32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s="1" customFormat="1" ht="12.75">
      <c r="A8" s="120" t="s">
        <v>0</v>
      </c>
      <c r="B8" s="104" t="s">
        <v>49</v>
      </c>
      <c r="C8" s="98" t="s">
        <v>2</v>
      </c>
      <c r="D8" s="71" t="s">
        <v>62</v>
      </c>
      <c r="E8" s="158"/>
      <c r="F8" s="159"/>
      <c r="G8" s="160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60" s="1" customFormat="1" ht="13.5" thickBot="1">
      <c r="A9" s="121" t="s">
        <v>1</v>
      </c>
      <c r="B9" s="105"/>
      <c r="C9" s="95"/>
      <c r="D9" s="95" t="s">
        <v>64</v>
      </c>
      <c r="E9" s="92"/>
      <c r="F9" s="93"/>
      <c r="G9" s="9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71" s="5" customFormat="1" ht="15">
      <c r="A10" s="122" t="s">
        <v>39</v>
      </c>
      <c r="B10" s="106" t="s">
        <v>13</v>
      </c>
      <c r="C10" s="91">
        <v>1000000</v>
      </c>
      <c r="D10" s="96">
        <f>SUM(D11,D14,D21,D26)</f>
        <v>44961</v>
      </c>
      <c r="E10" s="13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s="16" customFormat="1" ht="12.75">
      <c r="A11" s="123">
        <v>1</v>
      </c>
      <c r="B11" s="97" t="s">
        <v>26</v>
      </c>
      <c r="C11" s="73">
        <v>1020000</v>
      </c>
      <c r="D11" s="73">
        <f>SUM(D13)</f>
        <v>10140</v>
      </c>
      <c r="E11" s="53"/>
      <c r="F11" s="10"/>
      <c r="G11" s="1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6" customFormat="1" ht="15">
      <c r="A12" s="124"/>
      <c r="B12" s="144" t="s">
        <v>27</v>
      </c>
      <c r="C12" s="74"/>
      <c r="D12" s="74"/>
      <c r="E12" s="54"/>
      <c r="F12" s="11"/>
      <c r="G12" s="1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6" customFormat="1" ht="12.75">
      <c r="A13" s="125" t="s">
        <v>3</v>
      </c>
      <c r="B13" s="107" t="s">
        <v>14</v>
      </c>
      <c r="C13" s="99">
        <v>1020700</v>
      </c>
      <c r="D13" s="75">
        <v>10140</v>
      </c>
      <c r="E13" s="66"/>
      <c r="F13" s="33"/>
      <c r="G13" s="3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s="27" customFormat="1" ht="12.75">
      <c r="A14" s="123">
        <v>2</v>
      </c>
      <c r="B14" s="145" t="s">
        <v>15</v>
      </c>
      <c r="C14" s="73">
        <v>1030000</v>
      </c>
      <c r="D14" s="73">
        <f>SUM(D15,E18)</f>
        <v>27680</v>
      </c>
      <c r="E14" s="97"/>
      <c r="F14" s="9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61" s="26" customFormat="1" ht="12.75">
      <c r="A15" s="126" t="s">
        <v>4</v>
      </c>
      <c r="B15" s="108" t="s">
        <v>61</v>
      </c>
      <c r="C15" s="100">
        <v>1030100</v>
      </c>
      <c r="D15" s="76">
        <f>SUM(D17,D19)</f>
        <v>27680</v>
      </c>
      <c r="E15" s="55"/>
      <c r="F15" s="55"/>
      <c r="G15" s="5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26" customFormat="1" ht="12.75">
      <c r="A16" s="127"/>
      <c r="B16" s="107" t="s">
        <v>53</v>
      </c>
      <c r="C16" s="80"/>
      <c r="D16" s="77"/>
      <c r="E16" s="56"/>
      <c r="F16" s="43"/>
      <c r="G16" s="43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7" s="26" customFormat="1" ht="12.75">
      <c r="A17" s="128" t="s">
        <v>50</v>
      </c>
      <c r="B17" s="109" t="s">
        <v>52</v>
      </c>
      <c r="C17" s="86">
        <v>1030102</v>
      </c>
      <c r="D17" s="78">
        <v>27633</v>
      </c>
      <c r="E17" s="51"/>
      <c r="F17" s="44"/>
      <c r="G17" s="44"/>
    </row>
    <row r="18" spans="1:7" s="26" customFormat="1" ht="12.75">
      <c r="A18" s="127"/>
      <c r="B18" s="110" t="s">
        <v>54</v>
      </c>
      <c r="C18" s="86"/>
      <c r="D18" s="78"/>
      <c r="E18" s="51"/>
      <c r="F18" s="44"/>
      <c r="G18" s="44"/>
    </row>
    <row r="19" spans="1:7" s="26" customFormat="1" ht="12.75">
      <c r="A19" s="129" t="s">
        <v>51</v>
      </c>
      <c r="B19" s="111" t="s">
        <v>63</v>
      </c>
      <c r="C19" s="154">
        <v>1030104</v>
      </c>
      <c r="D19" s="79">
        <v>47</v>
      </c>
      <c r="E19" s="46"/>
      <c r="F19" s="45"/>
      <c r="G19" s="46"/>
    </row>
    <row r="20" spans="1:7" s="26" customFormat="1" ht="12.75">
      <c r="A20" s="130"/>
      <c r="B20" s="110" t="s">
        <v>28</v>
      </c>
      <c r="C20" s="155"/>
      <c r="D20" s="80"/>
      <c r="E20" s="34"/>
      <c r="F20" s="8"/>
      <c r="G20" s="34"/>
    </row>
    <row r="21" spans="1:45" ht="12.75">
      <c r="A21" s="131" t="s">
        <v>5</v>
      </c>
      <c r="B21" s="146" t="s">
        <v>16</v>
      </c>
      <c r="C21" s="82">
        <v>1040000</v>
      </c>
      <c r="D21" s="74">
        <f>SUM(D22,D25)</f>
        <v>1144</v>
      </c>
      <c r="E21" s="54"/>
      <c r="F21" s="11"/>
      <c r="G21" s="4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7" ht="12.75">
      <c r="A22" s="132" t="s">
        <v>6</v>
      </c>
      <c r="B22" s="113" t="s">
        <v>17</v>
      </c>
      <c r="C22" s="75">
        <v>1040100</v>
      </c>
      <c r="D22" s="81">
        <v>909</v>
      </c>
      <c r="E22" s="65"/>
      <c r="F22" s="47"/>
      <c r="G22" s="47"/>
    </row>
    <row r="23" spans="1:7" ht="12.75" hidden="1">
      <c r="A23" s="133"/>
      <c r="B23" s="109"/>
      <c r="C23" s="85"/>
      <c r="D23" s="79"/>
      <c r="E23" s="46"/>
      <c r="F23" s="45"/>
      <c r="G23" s="45"/>
    </row>
    <row r="24" spans="1:7" ht="12.75" hidden="1">
      <c r="A24" s="130"/>
      <c r="B24" s="110"/>
      <c r="C24" s="72"/>
      <c r="D24" s="77"/>
      <c r="E24" s="56"/>
      <c r="F24" s="43"/>
      <c r="G24" s="43"/>
    </row>
    <row r="25" spans="1:7" ht="12.75">
      <c r="A25" s="132" t="s">
        <v>7</v>
      </c>
      <c r="B25" s="113" t="s">
        <v>55</v>
      </c>
      <c r="C25" s="75">
        <v>1040300</v>
      </c>
      <c r="D25" s="81">
        <v>235</v>
      </c>
      <c r="E25" s="65"/>
      <c r="F25" s="47"/>
      <c r="G25" s="47"/>
    </row>
    <row r="26" spans="1:7" ht="12.75">
      <c r="A26" s="131">
        <v>4</v>
      </c>
      <c r="B26" s="146" t="s">
        <v>45</v>
      </c>
      <c r="C26" s="82">
        <v>1400000</v>
      </c>
      <c r="D26" s="82">
        <f>SUM(D27)</f>
        <v>5997</v>
      </c>
      <c r="E26" s="67"/>
      <c r="F26" s="9"/>
      <c r="G26" s="9"/>
    </row>
    <row r="27" spans="1:7" s="28" customFormat="1" ht="13.5" customHeight="1">
      <c r="A27" s="132" t="s">
        <v>9</v>
      </c>
      <c r="B27" s="112" t="s">
        <v>44</v>
      </c>
      <c r="C27" s="75">
        <v>1400503</v>
      </c>
      <c r="D27" s="75">
        <v>5997</v>
      </c>
      <c r="E27" s="66"/>
      <c r="F27" s="33"/>
      <c r="G27" s="33"/>
    </row>
    <row r="28" spans="1:7" ht="12.75" hidden="1">
      <c r="A28" s="124"/>
      <c r="C28" s="72"/>
      <c r="D28" s="74"/>
      <c r="E28" s="54"/>
      <c r="F28" s="11"/>
      <c r="G28" s="11"/>
    </row>
    <row r="29" spans="1:7" ht="20.25" customHeight="1">
      <c r="A29" s="135" t="s">
        <v>40</v>
      </c>
      <c r="B29" s="156" t="s">
        <v>18</v>
      </c>
      <c r="C29" s="101">
        <v>2000000</v>
      </c>
      <c r="D29" s="84">
        <f>SUM(D30,D40,D44)</f>
        <v>778</v>
      </c>
      <c r="E29" s="68"/>
      <c r="F29" s="25"/>
      <c r="G29" s="25"/>
    </row>
    <row r="30" spans="1:7" ht="12.75">
      <c r="A30" s="123">
        <v>1</v>
      </c>
      <c r="B30" s="145" t="s">
        <v>47</v>
      </c>
      <c r="C30" s="73">
        <v>2010000</v>
      </c>
      <c r="D30" s="73">
        <f>SUM(D32,D34,D37)</f>
        <v>190</v>
      </c>
      <c r="E30" s="53"/>
      <c r="F30" s="10"/>
      <c r="G30" s="10"/>
    </row>
    <row r="31" spans="1:7" ht="12.75">
      <c r="A31" s="130"/>
      <c r="B31" s="157" t="s">
        <v>48</v>
      </c>
      <c r="C31" s="72"/>
      <c r="D31" s="72"/>
      <c r="E31" s="57"/>
      <c r="F31" s="22"/>
      <c r="G31" s="22"/>
    </row>
    <row r="32" spans="1:7" s="2" customFormat="1" ht="12">
      <c r="A32" s="136" t="s">
        <v>3</v>
      </c>
      <c r="B32" s="109" t="s">
        <v>29</v>
      </c>
      <c r="C32" s="85" t="s">
        <v>56</v>
      </c>
      <c r="D32" s="79">
        <v>190</v>
      </c>
      <c r="E32" s="46"/>
      <c r="F32" s="45"/>
      <c r="G32" s="45"/>
    </row>
    <row r="33" spans="1:7" s="2" customFormat="1" ht="9.75">
      <c r="A33" s="137"/>
      <c r="B33" s="110" t="s">
        <v>30</v>
      </c>
      <c r="C33" s="80"/>
      <c r="D33" s="80"/>
      <c r="E33" s="34"/>
      <c r="F33" s="8"/>
      <c r="G33" s="8"/>
    </row>
    <row r="34" spans="1:7" s="2" customFormat="1" ht="9.75">
      <c r="A34" s="136" t="s">
        <v>10</v>
      </c>
      <c r="B34" s="109" t="s">
        <v>31</v>
      </c>
      <c r="C34" s="85" t="s">
        <v>57</v>
      </c>
      <c r="D34" s="85"/>
      <c r="E34" s="58"/>
      <c r="F34" s="7"/>
      <c r="G34" s="7"/>
    </row>
    <row r="35" spans="1:7" s="2" customFormat="1" ht="9.75">
      <c r="A35" s="138"/>
      <c r="B35" s="111" t="s">
        <v>32</v>
      </c>
      <c r="C35" s="86"/>
      <c r="D35" s="86"/>
      <c r="E35" s="59"/>
      <c r="F35" s="23"/>
      <c r="G35" s="23"/>
    </row>
    <row r="36" spans="1:7" s="2" customFormat="1" ht="9.75">
      <c r="A36" s="137"/>
      <c r="B36" s="110" t="s">
        <v>33</v>
      </c>
      <c r="C36" s="80"/>
      <c r="D36" s="80"/>
      <c r="E36" s="34"/>
      <c r="F36" s="8"/>
      <c r="G36" s="8"/>
    </row>
    <row r="37" spans="1:7" s="2" customFormat="1" ht="9.75">
      <c r="A37" s="136" t="s">
        <v>11</v>
      </c>
      <c r="B37" s="109" t="s">
        <v>34</v>
      </c>
      <c r="C37" s="85" t="s">
        <v>58</v>
      </c>
      <c r="D37" s="85"/>
      <c r="E37" s="58"/>
      <c r="F37" s="7"/>
      <c r="G37" s="7"/>
    </row>
    <row r="38" spans="1:7" s="2" customFormat="1" ht="9.75">
      <c r="A38" s="138"/>
      <c r="B38" s="111" t="s">
        <v>35</v>
      </c>
      <c r="C38" s="86"/>
      <c r="D38" s="86"/>
      <c r="E38" s="59"/>
      <c r="F38" s="23"/>
      <c r="G38" s="23"/>
    </row>
    <row r="39" spans="1:7" s="2" customFormat="1" ht="9.75">
      <c r="A39" s="137"/>
      <c r="B39" s="110" t="s">
        <v>36</v>
      </c>
      <c r="C39" s="80"/>
      <c r="D39" s="80"/>
      <c r="E39" s="34"/>
      <c r="F39" s="8"/>
      <c r="G39" s="8"/>
    </row>
    <row r="40" spans="1:7" ht="12.75">
      <c r="A40" s="139">
        <v>2</v>
      </c>
      <c r="B40" s="146" t="s">
        <v>19</v>
      </c>
      <c r="C40" s="82">
        <v>2070000</v>
      </c>
      <c r="D40" s="82">
        <f>SUM(D41,D42,D43)</f>
        <v>588</v>
      </c>
      <c r="E40" s="115"/>
      <c r="F40" s="9"/>
      <c r="G40" s="67"/>
    </row>
    <row r="41" spans="1:7" s="2" customFormat="1" ht="12">
      <c r="A41" s="134" t="s">
        <v>4</v>
      </c>
      <c r="B41" s="114" t="s">
        <v>20</v>
      </c>
      <c r="C41" s="89" t="s">
        <v>59</v>
      </c>
      <c r="D41" s="87">
        <v>45</v>
      </c>
      <c r="E41" s="69"/>
      <c r="F41" s="48"/>
      <c r="G41" s="48"/>
    </row>
    <row r="42" spans="1:7" s="2" customFormat="1" ht="11.25" customHeight="1">
      <c r="A42" s="134" t="s">
        <v>12</v>
      </c>
      <c r="B42" s="114" t="s">
        <v>21</v>
      </c>
      <c r="C42" s="85" t="s">
        <v>60</v>
      </c>
      <c r="D42" s="87">
        <v>13</v>
      </c>
      <c r="E42" s="69"/>
      <c r="F42" s="48"/>
      <c r="G42" s="48"/>
    </row>
    <row r="43" spans="1:7" s="2" customFormat="1" ht="12">
      <c r="A43" s="134" t="s">
        <v>8</v>
      </c>
      <c r="B43" s="114" t="s">
        <v>22</v>
      </c>
      <c r="C43" s="80" t="s">
        <v>43</v>
      </c>
      <c r="D43" s="87">
        <v>530</v>
      </c>
      <c r="E43" s="69"/>
      <c r="F43" s="48"/>
      <c r="G43" s="48"/>
    </row>
    <row r="44" spans="1:7" s="3" customFormat="1" ht="12.75">
      <c r="A44" s="131">
        <v>3</v>
      </c>
      <c r="B44" s="146" t="s">
        <v>23</v>
      </c>
      <c r="C44" s="82">
        <v>2090000</v>
      </c>
      <c r="D44" s="82"/>
      <c r="E44" s="65"/>
      <c r="F44" s="9"/>
      <c r="G44" s="9"/>
    </row>
    <row r="45" spans="1:7" ht="15">
      <c r="A45" s="140" t="s">
        <v>41</v>
      </c>
      <c r="B45" s="115" t="s">
        <v>24</v>
      </c>
      <c r="C45" s="102">
        <v>3000000</v>
      </c>
      <c r="D45" s="83">
        <f>SUM(D46)</f>
        <v>0</v>
      </c>
      <c r="E45" s="69"/>
      <c r="F45" s="21"/>
      <c r="G45" s="21"/>
    </row>
    <row r="46" spans="1:7" ht="12.75">
      <c r="A46" s="123">
        <v>1</v>
      </c>
      <c r="B46" s="116" t="s">
        <v>66</v>
      </c>
      <c r="C46" s="73">
        <v>3020000</v>
      </c>
      <c r="D46" s="88"/>
      <c r="E46" s="46"/>
      <c r="F46" s="18"/>
      <c r="G46" s="18"/>
    </row>
    <row r="47" spans="1:7" s="4" customFormat="1" ht="13.5">
      <c r="A47" s="141" t="s">
        <v>42</v>
      </c>
      <c r="B47" s="117" t="s">
        <v>37</v>
      </c>
      <c r="C47" s="90">
        <v>5000000</v>
      </c>
      <c r="D47" s="90"/>
      <c r="E47" s="55"/>
      <c r="F47" s="12"/>
      <c r="G47" s="12"/>
    </row>
    <row r="48" spans="1:7" s="4" customFormat="1" ht="12" customHeight="1" thickBot="1">
      <c r="A48" s="142"/>
      <c r="B48" s="118" t="s">
        <v>38</v>
      </c>
      <c r="C48" s="91"/>
      <c r="D48" s="91"/>
      <c r="E48" s="62"/>
      <c r="F48" s="61"/>
      <c r="G48" s="61"/>
    </row>
    <row r="49" spans="1:7" s="4" customFormat="1" ht="14.25" customHeight="1" thickBot="1">
      <c r="A49" s="147"/>
      <c r="B49" s="151" t="s">
        <v>25</v>
      </c>
      <c r="C49" s="103"/>
      <c r="D49" s="148">
        <f>SUM(D10,D29,D45,D47)</f>
        <v>45739</v>
      </c>
      <c r="E49" s="149"/>
      <c r="F49" s="63"/>
      <c r="G49" s="150"/>
    </row>
    <row r="50" spans="1:7" s="4" customFormat="1" ht="12" customHeight="1" thickBot="1">
      <c r="A50" s="142"/>
      <c r="B50" s="41" t="s">
        <v>68</v>
      </c>
      <c r="C50" s="91"/>
      <c r="D50" s="153">
        <v>4500</v>
      </c>
      <c r="E50" s="62"/>
      <c r="F50" s="61"/>
      <c r="G50" s="61"/>
    </row>
    <row r="51" spans="1:7" ht="14.25" thickBot="1">
      <c r="A51" s="143"/>
      <c r="B51" s="119" t="s">
        <v>67</v>
      </c>
      <c r="C51" s="103"/>
      <c r="D51" s="148">
        <f>SUM(D49,D50)</f>
        <v>50239</v>
      </c>
      <c r="E51" s="70"/>
      <c r="F51" s="64"/>
      <c r="G51" s="152"/>
    </row>
    <row r="52" spans="1:7" ht="15">
      <c r="A52" s="37"/>
      <c r="B52" s="52"/>
      <c r="C52" s="60"/>
      <c r="D52" s="41"/>
      <c r="E52" s="41"/>
      <c r="F52" s="41"/>
      <c r="G52" s="41"/>
    </row>
    <row r="53" spans="1:2" ht="15">
      <c r="A53" s="37"/>
      <c r="B53" s="29" t="s">
        <v>46</v>
      </c>
    </row>
    <row r="55" ht="15">
      <c r="B55" s="29"/>
    </row>
  </sheetData>
  <mergeCells count="2">
    <mergeCell ref="E8:G8"/>
    <mergeCell ref="A6:G6"/>
  </mergeCells>
  <printOptions/>
  <pageMargins left="0.35433070866141736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</cp:lastModifiedBy>
  <cp:lastPrinted>1998-01-27T04:42:10Z</cp:lastPrinted>
  <dcterms:created xsi:type="dcterms:W3CDTF">2001-11-26T11:46:11Z</dcterms:created>
  <dcterms:modified xsi:type="dcterms:W3CDTF">2002-12-02T09:29:39Z</dcterms:modified>
  <cp:category/>
  <cp:version/>
  <cp:contentType/>
  <cp:contentStatus/>
</cp:coreProperties>
</file>