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<sst xmlns="http://schemas.openxmlformats.org/spreadsheetml/2006/main" count="117" uniqueCount="110">
  <si>
    <t>№</t>
  </si>
  <si>
    <t>п/п</t>
  </si>
  <si>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</si>
  <si>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</si>
  <si>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</si>
  <si>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</si>
  <si>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</si>
  <si>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</si>
  <si>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 xml:space="preserve"> Председатель Муниципального Совета №71                                     Р.А.Яхин</t>
  </si>
  <si>
    <t>Тыс. руб.</t>
  </si>
  <si>
    <t>ПРОЧИЕ  НЕНАЛОГОВЫЕ  ДОХОДЫ</t>
  </si>
  <si>
    <t>1.1</t>
  </si>
  <si>
    <t>2.1</t>
  </si>
  <si>
    <t>2.2</t>
  </si>
  <si>
    <t>3</t>
  </si>
  <si>
    <t>3.1</t>
  </si>
  <si>
    <t>4</t>
  </si>
  <si>
    <t>4.1</t>
  </si>
  <si>
    <t>1.2</t>
  </si>
  <si>
    <t>1.1.1</t>
  </si>
  <si>
    <t>Единый налог, взимаемый в связи с применением упрощенной</t>
  </si>
  <si>
    <t xml:space="preserve">                                  Приложение 1</t>
  </si>
  <si>
    <t xml:space="preserve">                                                                                                          к постановлению Муниципального Совета МО №71</t>
  </si>
  <si>
    <t>000 1 00 00000 00 0000 000</t>
  </si>
  <si>
    <t xml:space="preserve"> ДОХОДЫ</t>
  </si>
  <si>
    <t>000 1 05 00000 00 0000 000</t>
  </si>
  <si>
    <t>системы налогообложения</t>
  </si>
  <si>
    <t>1</t>
  </si>
  <si>
    <t>182 1 05 01000 01 0000 110</t>
  </si>
  <si>
    <t>Единый налог, взимаемый с налогоплательщиков, выбравших</t>
  </si>
  <si>
    <t>в качестве объекта налогооблажения доходы</t>
  </si>
  <si>
    <t>в качестве объекта налогооблажения доходы, уменьшенные</t>
  </si>
  <si>
    <t>на величину расходов</t>
  </si>
  <si>
    <t>182 1 05 01010 01 0000 110</t>
  </si>
  <si>
    <t>182 1 05 01020 01 0000 110</t>
  </si>
  <si>
    <t>деятельности</t>
  </si>
  <si>
    <t>Единый налог на вмененный доход для отдельных видов</t>
  </si>
  <si>
    <t>182 1 05 02000 01 0000 110</t>
  </si>
  <si>
    <t>2</t>
  </si>
  <si>
    <t>000 1 06 00000 00 0000 000</t>
  </si>
  <si>
    <t>182 1 06 01000 03 0000 110</t>
  </si>
  <si>
    <t>182 1 06 03000 01 0000 110</t>
  </si>
  <si>
    <t>Налог на наследование или дарение</t>
  </si>
  <si>
    <t>Прочие налоги и сборы (по отмененным местным</t>
  </si>
  <si>
    <t>налогам и сборам)</t>
  </si>
  <si>
    <t>3.1.1</t>
  </si>
  <si>
    <t>ЗАДОЛЖЕННОСТЬ ПО ОТМЕНЕНЫМ НАЛОГАМ, СБОРАМ</t>
  </si>
  <si>
    <t>И ИНЫМ ОБЯЗАТЕЛЬНЫМ ПЛАТЕЖАМ</t>
  </si>
  <si>
    <t>000 1 09 00000 00 0000 000</t>
  </si>
  <si>
    <t>Код дохода</t>
  </si>
  <si>
    <t>Наименование дохода</t>
  </si>
  <si>
    <t>182 1 09 07010 03 0000 110</t>
  </si>
  <si>
    <t>000 1 11 00000 00 0000 000</t>
  </si>
  <si>
    <t>4.1.1</t>
  </si>
  <si>
    <t>Доходы от размещения средств бюджета</t>
  </si>
  <si>
    <t xml:space="preserve">Доходы от размещения временно свободных средств </t>
  </si>
  <si>
    <t>местных бюджетов</t>
  </si>
  <si>
    <t>000 1 11 02030 03 0000 120</t>
  </si>
  <si>
    <t>000 1 11 02000 00 0000 120</t>
  </si>
  <si>
    <t>5</t>
  </si>
  <si>
    <t>ШТРАФЫ, САНКЦИИ, ВОЗМЕЩЕНИЕ УЩЕРБА</t>
  </si>
  <si>
    <t>000 1 16 00000 00 0000 000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</si>
  <si>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</si>
  <si>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</si>
  <si>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</si>
  <si>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</si>
  <si>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182 1 16 30030 03 0000 140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</si>
  <si>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</si>
  <si>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</si>
  <si>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Штрафы за нарушение правил  благоустройства</t>
  </si>
  <si>
    <t>Штрафы за нарушение правил торговли</t>
  </si>
  <si>
    <t>000 1 17 00000 00 0000 000</t>
  </si>
  <si>
    <t>Налог с продаж</t>
  </si>
  <si>
    <t>000 1 09 07000 02 0000 110</t>
  </si>
  <si>
    <t xml:space="preserve">                                                           ДОХОДЫ  МЕСТНОГО  БЮДЖЕТА  МО  № 71  НА  2005 ГОД</t>
  </si>
  <si>
    <t>3.1.2</t>
  </si>
  <si>
    <t>6</t>
  </si>
  <si>
    <t>5.1</t>
  </si>
  <si>
    <t>5.2</t>
  </si>
  <si>
    <t>5.2.1</t>
  </si>
  <si>
    <t>5.2.2</t>
  </si>
  <si>
    <t xml:space="preserve">             от 09 февраля  2005г. № 12</t>
  </si>
  <si>
    <t>(За счет источников внутреннего финансирования)</t>
  </si>
  <si>
    <t>182 1 09 06010 02 0000 110</t>
  </si>
  <si>
    <t>182 1 16 06000 01 3000 140</t>
  </si>
  <si>
    <t>1.1.2</t>
  </si>
  <si>
    <t>БЕЗВОЗМЕЗДНЫЕ ПОСТУПЛЕНИЯ</t>
  </si>
  <si>
    <t>000 2 00 00000 00 0000 000</t>
  </si>
  <si>
    <t xml:space="preserve">Дефицит бюджета </t>
  </si>
  <si>
    <t xml:space="preserve">ДОХОДЫ ОТ ИСПОЛЬЗОВАНИЯ ИМУЩЕСТВА, НАХОДЯЩЕГОСЯ </t>
  </si>
  <si>
    <t>В ГОСУДАРСТВЕННОЙ СОБСТВЕННОСТИ</t>
  </si>
  <si>
    <t xml:space="preserve">Безвозмездные поступления от других бюджетов бюджетной </t>
  </si>
  <si>
    <t>системы РФ, кроме бюджетов гос. внебюджетных фондов</t>
  </si>
  <si>
    <t>000 2 02 00000 00 0000 000</t>
  </si>
  <si>
    <t xml:space="preserve">Субсидии от других бюджетов бюджетной системы РФ </t>
  </si>
  <si>
    <t>000 2 02 04000 00 0000 151</t>
  </si>
  <si>
    <t xml:space="preserve">Прочие субсидии </t>
  </si>
  <si>
    <t xml:space="preserve">Прочие субсидии, зачисляемые в местные бюджеты </t>
  </si>
  <si>
    <t>000 2 02 04120 03 0000 151</t>
  </si>
  <si>
    <t>1.1.1.1</t>
  </si>
  <si>
    <t>1.1.1.1.1</t>
  </si>
  <si>
    <t>Субсидии местным бюджетам муниципальных образований СПБ на</t>
  </si>
  <si>
    <t>реализацию законодательства СПб о социальной поддержке детей в СПБ</t>
  </si>
  <si>
    <t>000 2 02 04120 03 0100 151</t>
  </si>
  <si>
    <t>Факт</t>
  </si>
  <si>
    <t>6 мес.</t>
  </si>
  <si>
    <t>План</t>
  </si>
  <si>
    <t>2005г.</t>
  </si>
  <si>
    <t>%</t>
  </si>
  <si>
    <t>исп.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</si>
</sst>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49" fontId="10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9" fillId="0" borderId="12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tabSelected="1" view="pageBreakPreview" zoomScaleNormal="75" zoomScaleSheetLayoutView="100" workbookViewId="0" topLeftCell="A26">
      <selection activeCell="F42" sqref="F42"/>
    </sheetView>
  </sheetViews>
  <sheetFormatPr defaultColWidth="9.00390625" defaultRowHeight="12.75"/>
  <cols>
    <col min="1" max="1" width="5.125" style="7" customWidth="1"/>
    <col min="2" max="2" width="53.25390625" style="8" customWidth="1"/>
    <col min="3" max="3" width="20.875" style="9" customWidth="1"/>
    <col min="4" max="4" width="6.375" style="9" customWidth="1"/>
    <col min="5" max="5" width="6.75390625" style="9" customWidth="1"/>
    <col min="6" max="6" width="4.375" style="9" customWidth="1"/>
    <col min="7" max="8" width="6.125" style="0" customWidth="1"/>
    <col min="9" max="9" width="6.375" style="0" customWidth="1"/>
  </cols>
  <sheetData>
    <row r="1" spans="2:6" ht="13.5" customHeight="1">
      <c r="B1" s="18"/>
      <c r="C1" s="19" t="s">
        <v>21</v>
      </c>
      <c r="D1" s="19"/>
      <c r="E1" s="19"/>
      <c r="F1" s="19"/>
    </row>
    <row r="2" spans="2:6" ht="12" customHeight="1">
      <c r="B2" s="110" t="s">
        <v>22</v>
      </c>
      <c r="C2" s="110"/>
      <c r="D2" s="110"/>
      <c r="E2" s="110"/>
      <c r="F2" s="110"/>
    </row>
    <row r="3" spans="2:6" ht="12.75">
      <c r="B3" s="20"/>
      <c r="C3" s="109" t="s">
        <v>81</v>
      </c>
      <c r="D3" s="109"/>
      <c r="E3" s="109"/>
      <c r="F3" s="109"/>
    </row>
    <row r="4" spans="2:6" ht="11.25" customHeight="1">
      <c r="B4" s="13"/>
      <c r="C4" s="13"/>
      <c r="D4" s="13"/>
      <c r="E4" s="13"/>
      <c r="F4" s="13"/>
    </row>
    <row r="5" spans="1:6" ht="12.75" customHeight="1">
      <c r="A5" s="14"/>
      <c r="B5" s="16" t="s">
        <v>74</v>
      </c>
      <c r="C5" s="16"/>
      <c r="D5" s="15"/>
      <c r="E5" s="15"/>
      <c r="F5" s="15"/>
    </row>
    <row r="6" spans="5:6" ht="11.25" customHeight="1" thickBot="1">
      <c r="E6" s="102" t="s">
        <v>9</v>
      </c>
      <c r="F6" s="17"/>
    </row>
    <row r="7" spans="1:6" s="1" customFormat="1" ht="14.25">
      <c r="A7" s="22" t="s">
        <v>0</v>
      </c>
      <c r="B7" s="33" t="s">
        <v>50</v>
      </c>
      <c r="C7" s="41" t="s">
        <v>49</v>
      </c>
      <c r="D7" s="44" t="s">
        <v>106</v>
      </c>
      <c r="E7" s="44" t="s">
        <v>104</v>
      </c>
      <c r="F7" s="44" t="s">
        <v>108</v>
      </c>
    </row>
    <row r="8" spans="1:6" s="1" customFormat="1" ht="15" customHeight="1" thickBot="1">
      <c r="A8" s="23" t="s">
        <v>1</v>
      </c>
      <c r="B8" s="34"/>
      <c r="C8" s="42"/>
      <c r="D8" s="100" t="s">
        <v>107</v>
      </c>
      <c r="E8" s="100" t="s">
        <v>105</v>
      </c>
      <c r="F8" s="100" t="s">
        <v>109</v>
      </c>
    </row>
    <row r="9" spans="1:33" s="3" customFormat="1" ht="15.75" customHeight="1">
      <c r="A9" s="82"/>
      <c r="B9" s="88" t="s">
        <v>24</v>
      </c>
      <c r="C9" s="83" t="s">
        <v>23</v>
      </c>
      <c r="D9" s="75">
        <f>SUM(D10,D20,D23,D29,D34,D43)</f>
        <v>33141</v>
      </c>
      <c r="E9" s="75">
        <f>SUM(E10,E20,E23,E29,E34,E43)</f>
        <v>27983</v>
      </c>
      <c r="F9" s="103">
        <v>84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11" customFormat="1" ht="15" customHeight="1">
      <c r="A10" s="24" t="s">
        <v>27</v>
      </c>
      <c r="B10" s="35" t="s">
        <v>2</v>
      </c>
      <c r="C10" s="64" t="s">
        <v>25</v>
      </c>
      <c r="D10" s="55">
        <f>SUM(D11,D18)</f>
        <v>27111</v>
      </c>
      <c r="E10" s="55">
        <f>SUM(E11,E18)</f>
        <v>15829</v>
      </c>
      <c r="F10" s="55">
        <v>58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6" s="10" customFormat="1" ht="12.75">
      <c r="A11" s="25" t="s">
        <v>11</v>
      </c>
      <c r="B11" s="35" t="s">
        <v>20</v>
      </c>
      <c r="C11" s="60" t="s">
        <v>28</v>
      </c>
      <c r="D11" s="87">
        <f>SUM(D13,D15)</f>
        <v>23042</v>
      </c>
      <c r="E11" s="87">
        <f>SUM(E13,E15)</f>
        <v>12734</v>
      </c>
      <c r="F11" s="87">
        <v>55</v>
      </c>
    </row>
    <row r="12" spans="1:6" s="10" customFormat="1" ht="12.75">
      <c r="A12" s="67"/>
      <c r="B12" s="68" t="s">
        <v>26</v>
      </c>
      <c r="C12" s="63"/>
      <c r="D12" s="80"/>
      <c r="E12" s="80"/>
      <c r="F12" s="52"/>
    </row>
    <row r="13" spans="1:6" s="10" customFormat="1" ht="12.75">
      <c r="A13" s="27" t="s">
        <v>19</v>
      </c>
      <c r="B13" s="36" t="s">
        <v>29</v>
      </c>
      <c r="C13" s="65" t="s">
        <v>33</v>
      </c>
      <c r="D13" s="48">
        <v>20742</v>
      </c>
      <c r="E13" s="48">
        <v>9593</v>
      </c>
      <c r="F13" s="104">
        <v>46</v>
      </c>
    </row>
    <row r="14" spans="1:6" s="10" customFormat="1" ht="12.75">
      <c r="A14" s="26"/>
      <c r="B14" s="37" t="s">
        <v>30</v>
      </c>
      <c r="C14" s="43"/>
      <c r="D14" s="80"/>
      <c r="E14" s="80"/>
      <c r="F14" s="52"/>
    </row>
    <row r="15" spans="1:6" s="10" customFormat="1" ht="12.75">
      <c r="A15" s="27" t="s">
        <v>85</v>
      </c>
      <c r="B15" s="36" t="s">
        <v>29</v>
      </c>
      <c r="C15" s="65" t="s">
        <v>34</v>
      </c>
      <c r="D15" s="49">
        <v>2300</v>
      </c>
      <c r="E15" s="49">
        <v>3141</v>
      </c>
      <c r="F15" s="54">
        <v>137</v>
      </c>
    </row>
    <row r="16" spans="1:6" s="10" customFormat="1" ht="12.75">
      <c r="A16" s="76"/>
      <c r="B16" s="77" t="s">
        <v>31</v>
      </c>
      <c r="C16" s="60"/>
      <c r="D16" s="48"/>
      <c r="E16" s="48"/>
      <c r="F16" s="104"/>
    </row>
    <row r="17" spans="1:6" s="10" customFormat="1" ht="12.75">
      <c r="A17" s="59"/>
      <c r="B17" s="37" t="s">
        <v>32</v>
      </c>
      <c r="C17" s="62"/>
      <c r="D17" s="50"/>
      <c r="E17" s="50"/>
      <c r="F17" s="52"/>
    </row>
    <row r="18" spans="1:6" s="10" customFormat="1" ht="12" customHeight="1">
      <c r="A18" s="69" t="s">
        <v>18</v>
      </c>
      <c r="B18" s="68" t="s">
        <v>36</v>
      </c>
      <c r="C18" s="60" t="s">
        <v>37</v>
      </c>
      <c r="D18" s="70">
        <v>4069</v>
      </c>
      <c r="E18" s="70">
        <v>3095</v>
      </c>
      <c r="F18" s="55">
        <v>76</v>
      </c>
    </row>
    <row r="19" spans="1:6" s="10" customFormat="1" ht="12.75" customHeight="1">
      <c r="A19" s="73"/>
      <c r="B19" s="78" t="s">
        <v>35</v>
      </c>
      <c r="C19" s="62"/>
      <c r="D19" s="81"/>
      <c r="E19" s="81"/>
      <c r="F19" s="40"/>
    </row>
    <row r="20" spans="1:33" ht="18.75" customHeight="1">
      <c r="A20" s="21" t="s">
        <v>38</v>
      </c>
      <c r="B20" s="78" t="s">
        <v>3</v>
      </c>
      <c r="C20" s="64" t="s">
        <v>39</v>
      </c>
      <c r="D20" s="40">
        <f>SUM(D21,D22)</f>
        <v>2181</v>
      </c>
      <c r="E20" s="40">
        <f>SUM(E21,E22)</f>
        <v>604</v>
      </c>
      <c r="F20" s="40">
        <v>28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6" ht="17.25" customHeight="1">
      <c r="A21" s="28" t="s">
        <v>12</v>
      </c>
      <c r="B21" s="38" t="s">
        <v>4</v>
      </c>
      <c r="C21" s="61" t="s">
        <v>40</v>
      </c>
      <c r="D21" s="46">
        <v>1277</v>
      </c>
      <c r="E21" s="46">
        <v>96</v>
      </c>
      <c r="F21" s="105">
        <v>8</v>
      </c>
    </row>
    <row r="22" spans="1:6" ht="12.75">
      <c r="A22" s="25" t="s">
        <v>13</v>
      </c>
      <c r="B22" s="35" t="s">
        <v>42</v>
      </c>
      <c r="C22" s="99" t="s">
        <v>41</v>
      </c>
      <c r="D22" s="47">
        <v>904</v>
      </c>
      <c r="E22" s="47">
        <v>508</v>
      </c>
      <c r="F22" s="87">
        <v>56</v>
      </c>
    </row>
    <row r="23" spans="1:6" ht="13.5" customHeight="1">
      <c r="A23" s="24" t="s">
        <v>14</v>
      </c>
      <c r="B23" s="35" t="s">
        <v>46</v>
      </c>
      <c r="C23" s="60" t="s">
        <v>48</v>
      </c>
      <c r="D23" s="84">
        <f>SUM(D25)</f>
        <v>2527</v>
      </c>
      <c r="E23" s="84">
        <f>SUM(E25)</f>
        <v>9704</v>
      </c>
      <c r="F23" s="87">
        <v>384</v>
      </c>
    </row>
    <row r="24" spans="1:6" ht="11.25" customHeight="1">
      <c r="A24" s="71"/>
      <c r="B24" s="68" t="s">
        <v>47</v>
      </c>
      <c r="C24" s="60"/>
      <c r="D24" s="40"/>
      <c r="E24" s="40"/>
      <c r="F24" s="40"/>
    </row>
    <row r="25" spans="1:6" ht="15.75">
      <c r="A25" s="25" t="s">
        <v>15</v>
      </c>
      <c r="B25" s="35" t="s">
        <v>43</v>
      </c>
      <c r="C25" s="61" t="s">
        <v>73</v>
      </c>
      <c r="D25" s="84">
        <f>SUM(D27,D28)</f>
        <v>2527</v>
      </c>
      <c r="E25" s="84">
        <f>SUM(E27,E28)</f>
        <v>9704</v>
      </c>
      <c r="F25" s="87">
        <v>384</v>
      </c>
    </row>
    <row r="26" spans="1:6" ht="12.75">
      <c r="A26" s="73"/>
      <c r="B26" s="78" t="s">
        <v>44</v>
      </c>
      <c r="C26" s="62"/>
      <c r="D26" s="40"/>
      <c r="E26" s="40"/>
      <c r="F26" s="40"/>
    </row>
    <row r="27" spans="1:6" ht="15" customHeight="1">
      <c r="A27" s="59" t="s">
        <v>45</v>
      </c>
      <c r="B27" s="37" t="s">
        <v>72</v>
      </c>
      <c r="C27" s="63" t="s">
        <v>83</v>
      </c>
      <c r="D27" s="52">
        <v>0</v>
      </c>
      <c r="E27" s="52">
        <v>32</v>
      </c>
      <c r="F27" s="52"/>
    </row>
    <row r="28" spans="1:6" ht="14.25" customHeight="1">
      <c r="A28" s="59" t="s">
        <v>75</v>
      </c>
      <c r="B28" s="37" t="s">
        <v>7</v>
      </c>
      <c r="C28" s="65" t="s">
        <v>51</v>
      </c>
      <c r="D28" s="50">
        <v>2527</v>
      </c>
      <c r="E28" s="50">
        <v>9672</v>
      </c>
      <c r="F28" s="52">
        <v>383</v>
      </c>
    </row>
    <row r="29" spans="1:6" ht="12.75" customHeight="1">
      <c r="A29" s="24" t="s">
        <v>16</v>
      </c>
      <c r="B29" s="35" t="s">
        <v>89</v>
      </c>
      <c r="C29" s="61" t="s">
        <v>52</v>
      </c>
      <c r="D29" s="84">
        <f>SUM(D31)</f>
        <v>101</v>
      </c>
      <c r="E29" s="84">
        <f>SUM(E31)</f>
        <v>63</v>
      </c>
      <c r="F29" s="87">
        <v>62</v>
      </c>
    </row>
    <row r="30" spans="1:6" ht="10.5" customHeight="1">
      <c r="A30" s="71"/>
      <c r="B30" s="68" t="s">
        <v>90</v>
      </c>
      <c r="C30" s="60"/>
      <c r="D30" s="40"/>
      <c r="E30" s="40"/>
      <c r="F30" s="40"/>
    </row>
    <row r="31" spans="1:6" s="2" customFormat="1" ht="14.25" customHeight="1">
      <c r="A31" s="29" t="s">
        <v>17</v>
      </c>
      <c r="B31" s="35" t="s">
        <v>54</v>
      </c>
      <c r="C31" s="61" t="s">
        <v>58</v>
      </c>
      <c r="D31" s="45">
        <f>SUM(D32)</f>
        <v>101</v>
      </c>
      <c r="E31" s="45">
        <f>SUM(E32)</f>
        <v>63</v>
      </c>
      <c r="F31" s="40">
        <v>52</v>
      </c>
    </row>
    <row r="32" spans="1:6" s="2" customFormat="1" ht="11.25" customHeight="1">
      <c r="A32" s="30" t="s">
        <v>53</v>
      </c>
      <c r="B32" s="36" t="s">
        <v>55</v>
      </c>
      <c r="C32" s="65" t="s">
        <v>57</v>
      </c>
      <c r="D32" s="53">
        <v>101</v>
      </c>
      <c r="E32" s="53">
        <v>63</v>
      </c>
      <c r="F32" s="104">
        <v>62</v>
      </c>
    </row>
    <row r="33" spans="1:6" s="2" customFormat="1" ht="10.5" customHeight="1">
      <c r="A33" s="86"/>
      <c r="B33" s="37" t="s">
        <v>56</v>
      </c>
      <c r="C33" s="43"/>
      <c r="D33" s="80"/>
      <c r="E33" s="80"/>
      <c r="F33" s="52"/>
    </row>
    <row r="34" spans="1:6" ht="15.75" customHeight="1">
      <c r="A34" s="28" t="s">
        <v>59</v>
      </c>
      <c r="B34" s="38" t="s">
        <v>60</v>
      </c>
      <c r="C34" s="61" t="s">
        <v>61</v>
      </c>
      <c r="D34" s="40">
        <f>SUM(D35,D39)</f>
        <v>1221</v>
      </c>
      <c r="E34" s="40">
        <f>SUM(E35,E39)</f>
        <v>1519</v>
      </c>
      <c r="F34" s="40">
        <v>124</v>
      </c>
    </row>
    <row r="35" spans="1:6" s="2" customFormat="1" ht="10.5" customHeight="1">
      <c r="A35" s="27" t="s">
        <v>77</v>
      </c>
      <c r="B35" s="36" t="s">
        <v>62</v>
      </c>
      <c r="C35" s="65" t="s">
        <v>84</v>
      </c>
      <c r="D35" s="48">
        <v>1085</v>
      </c>
      <c r="E35" s="48">
        <v>999</v>
      </c>
      <c r="F35" s="104">
        <v>92</v>
      </c>
    </row>
    <row r="36" spans="1:6" s="2" customFormat="1" ht="10.5" customHeight="1">
      <c r="A36" s="76"/>
      <c r="B36" s="77" t="s">
        <v>63</v>
      </c>
      <c r="C36" s="63"/>
      <c r="D36" s="48"/>
      <c r="E36" s="48"/>
      <c r="F36" s="104"/>
    </row>
    <row r="37" spans="1:6" s="2" customFormat="1" ht="10.5" customHeight="1">
      <c r="A37" s="76"/>
      <c r="B37" s="77" t="s">
        <v>64</v>
      </c>
      <c r="C37" s="63"/>
      <c r="D37" s="48"/>
      <c r="E37" s="48"/>
      <c r="F37" s="104"/>
    </row>
    <row r="38" spans="1:6" s="2" customFormat="1" ht="10.5" customHeight="1">
      <c r="A38" s="76"/>
      <c r="B38" s="77" t="s">
        <v>65</v>
      </c>
      <c r="C38" s="63"/>
      <c r="D38" s="48"/>
      <c r="E38" s="48"/>
      <c r="F38" s="104"/>
    </row>
    <row r="39" spans="1:6" s="2" customFormat="1" ht="12.75">
      <c r="A39" s="27" t="s">
        <v>78</v>
      </c>
      <c r="B39" s="36" t="s">
        <v>67</v>
      </c>
      <c r="C39" s="65" t="s">
        <v>66</v>
      </c>
      <c r="D39" s="54">
        <f>SUM(D41,D42)</f>
        <v>136</v>
      </c>
      <c r="E39" s="54">
        <f>SUM(E41,E42)</f>
        <v>520</v>
      </c>
      <c r="F39" s="54">
        <v>382</v>
      </c>
    </row>
    <row r="40" spans="1:6" s="2" customFormat="1" ht="12.75">
      <c r="A40" s="59"/>
      <c r="B40" s="37" t="s">
        <v>68</v>
      </c>
      <c r="C40" s="43"/>
      <c r="D40" s="52"/>
      <c r="E40" s="52"/>
      <c r="F40" s="52"/>
    </row>
    <row r="41" spans="1:6" s="2" customFormat="1" ht="14.25" customHeight="1">
      <c r="A41" s="74" t="s">
        <v>79</v>
      </c>
      <c r="B41" s="37" t="s">
        <v>69</v>
      </c>
      <c r="C41" s="65" t="s">
        <v>66</v>
      </c>
      <c r="D41" s="50">
        <v>121</v>
      </c>
      <c r="E41" s="50">
        <v>520</v>
      </c>
      <c r="F41" s="52">
        <v>430</v>
      </c>
    </row>
    <row r="42" spans="1:6" s="2" customFormat="1" ht="13.5" customHeight="1">
      <c r="A42" s="32" t="s">
        <v>80</v>
      </c>
      <c r="B42" s="39" t="s">
        <v>70</v>
      </c>
      <c r="C42" s="65" t="s">
        <v>66</v>
      </c>
      <c r="D42" s="51">
        <v>15</v>
      </c>
      <c r="E42" s="51">
        <v>0</v>
      </c>
      <c r="F42" s="106">
        <v>0</v>
      </c>
    </row>
    <row r="43" spans="1:6" s="2" customFormat="1" ht="13.5" customHeight="1">
      <c r="A43" s="28" t="s">
        <v>76</v>
      </c>
      <c r="B43" s="38" t="s">
        <v>10</v>
      </c>
      <c r="C43" s="61" t="s">
        <v>71</v>
      </c>
      <c r="D43" s="46">
        <v>0</v>
      </c>
      <c r="E43" s="46">
        <v>264</v>
      </c>
      <c r="F43" s="105"/>
    </row>
    <row r="44" spans="1:6" s="2" customFormat="1" ht="9.75" customHeight="1">
      <c r="A44" s="28"/>
      <c r="B44" s="38"/>
      <c r="C44" s="64"/>
      <c r="D44" s="46"/>
      <c r="E44" s="46"/>
      <c r="F44" s="105"/>
    </row>
    <row r="45" spans="1:6" s="2" customFormat="1" ht="13.5" customHeight="1">
      <c r="A45" s="93"/>
      <c r="B45" s="94" t="s">
        <v>86</v>
      </c>
      <c r="C45" s="62" t="s">
        <v>87</v>
      </c>
      <c r="D45" s="70">
        <f>SUM(D46)</f>
        <v>187</v>
      </c>
      <c r="E45" s="70">
        <f>SUM(E46)</f>
        <v>0</v>
      </c>
      <c r="F45" s="55"/>
    </row>
    <row r="46" spans="1:6" s="2" customFormat="1" ht="12" customHeight="1">
      <c r="A46" s="24" t="s">
        <v>27</v>
      </c>
      <c r="B46" s="35" t="s">
        <v>91</v>
      </c>
      <c r="C46" s="60" t="s">
        <v>93</v>
      </c>
      <c r="D46" s="47">
        <f>SUM(D48)</f>
        <v>187</v>
      </c>
      <c r="E46" s="47">
        <f>SUM(E48)</f>
        <v>0</v>
      </c>
      <c r="F46" s="87"/>
    </row>
    <row r="47" spans="1:6" s="2" customFormat="1" ht="10.5" customHeight="1">
      <c r="A47" s="21"/>
      <c r="B47" s="78" t="s">
        <v>92</v>
      </c>
      <c r="C47" s="62"/>
      <c r="D47" s="81"/>
      <c r="E47" s="81"/>
      <c r="F47" s="40"/>
    </row>
    <row r="48" spans="1:6" s="2" customFormat="1" ht="12" customHeight="1">
      <c r="A48" s="28" t="s">
        <v>11</v>
      </c>
      <c r="B48" s="38" t="s">
        <v>94</v>
      </c>
      <c r="C48" s="64" t="s">
        <v>95</v>
      </c>
      <c r="D48" s="81">
        <f aca="true" t="shared" si="0" ref="D48:E50">SUM(D49)</f>
        <v>187</v>
      </c>
      <c r="E48" s="81">
        <f t="shared" si="0"/>
        <v>0</v>
      </c>
      <c r="F48" s="40"/>
    </row>
    <row r="49" spans="1:6" s="2" customFormat="1" ht="12" customHeight="1">
      <c r="A49" s="97" t="s">
        <v>19</v>
      </c>
      <c r="B49" s="38" t="s">
        <v>96</v>
      </c>
      <c r="C49" s="64" t="s">
        <v>95</v>
      </c>
      <c r="D49" s="81">
        <f t="shared" si="0"/>
        <v>187</v>
      </c>
      <c r="E49" s="81">
        <f t="shared" si="0"/>
        <v>0</v>
      </c>
      <c r="F49" s="40"/>
    </row>
    <row r="50" spans="1:6" s="2" customFormat="1" ht="12" customHeight="1">
      <c r="A50" s="97" t="s">
        <v>99</v>
      </c>
      <c r="B50" s="38" t="s">
        <v>97</v>
      </c>
      <c r="C50" s="61" t="s">
        <v>98</v>
      </c>
      <c r="D50" s="81">
        <f t="shared" si="0"/>
        <v>187</v>
      </c>
      <c r="E50" s="81">
        <f t="shared" si="0"/>
        <v>0</v>
      </c>
      <c r="F50" s="40"/>
    </row>
    <row r="51" spans="1:6" s="2" customFormat="1" ht="12" customHeight="1">
      <c r="A51" s="31" t="s">
        <v>100</v>
      </c>
      <c r="B51" s="95" t="s">
        <v>101</v>
      </c>
      <c r="C51" s="101" t="s">
        <v>103</v>
      </c>
      <c r="D51" s="79">
        <v>187</v>
      </c>
      <c r="E51" s="79">
        <v>0</v>
      </c>
      <c r="F51" s="107"/>
    </row>
    <row r="52" spans="1:6" s="2" customFormat="1" ht="12" customHeight="1">
      <c r="A52" s="71"/>
      <c r="B52" s="95" t="s">
        <v>102</v>
      </c>
      <c r="C52" s="96"/>
      <c r="D52" s="72"/>
      <c r="E52" s="72"/>
      <c r="F52" s="72"/>
    </row>
    <row r="53" spans="1:6" s="2" customFormat="1" ht="9.75" customHeight="1" thickBot="1">
      <c r="A53" s="28"/>
      <c r="B53" s="38"/>
      <c r="C53" s="62"/>
      <c r="D53" s="85"/>
      <c r="E53" s="85"/>
      <c r="F53" s="108"/>
    </row>
    <row r="54" spans="1:6" ht="16.5" thickBot="1">
      <c r="A54" s="56"/>
      <c r="B54" s="89" t="s">
        <v>5</v>
      </c>
      <c r="C54" s="66"/>
      <c r="D54" s="98">
        <f>SUM(D9,D45)</f>
        <v>33328</v>
      </c>
      <c r="E54" s="98">
        <f>SUM(E9,E45)</f>
        <v>27983</v>
      </c>
      <c r="F54" s="98">
        <v>84</v>
      </c>
    </row>
    <row r="55" spans="1:6" ht="13.5" customHeight="1">
      <c r="A55" s="58"/>
      <c r="B55" s="90" t="s">
        <v>88</v>
      </c>
      <c r="C55" s="63"/>
      <c r="D55" s="55">
        <v>2730</v>
      </c>
      <c r="E55" s="55"/>
      <c r="F55" s="55"/>
    </row>
    <row r="56" spans="1:6" ht="13.5" customHeight="1" thickBot="1">
      <c r="A56" s="58"/>
      <c r="B56" s="91" t="s">
        <v>82</v>
      </c>
      <c r="C56" s="63"/>
      <c r="D56" s="55"/>
      <c r="E56" s="55"/>
      <c r="F56" s="55"/>
    </row>
    <row r="57" spans="1:6" ht="18.75" thickBot="1">
      <c r="A57" s="56"/>
      <c r="B57" s="92" t="s">
        <v>6</v>
      </c>
      <c r="C57" s="66"/>
      <c r="D57" s="57">
        <f>SUM(D54,D55)</f>
        <v>36058</v>
      </c>
      <c r="E57" s="57">
        <f>SUM(E54,E55)</f>
        <v>27983</v>
      </c>
      <c r="F57" s="98"/>
    </row>
    <row r="58" ht="23.25" customHeight="1">
      <c r="B58" s="12" t="s">
        <v>8</v>
      </c>
    </row>
  </sheetData>
  <mergeCells count="2">
    <mergeCell ref="C3:F3"/>
    <mergeCell ref="B2:F2"/>
  </mergeCells>
  <printOptions/>
  <pageMargins left="0.5511811023622047" right="0.11811023622047245" top="0.7874015748031497" bottom="0.07874015748031496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2005-07-01T07:04:52Z</cp:lastPrinted>
  <dcterms:created xsi:type="dcterms:W3CDTF">2001-11-26T11:46:11Z</dcterms:created>
  <dcterms:modified xsi:type="dcterms:W3CDTF">2005-09-02T06:42:08Z</dcterms:modified>
  <cp:category/>
  <cp:version/>
  <cp:contentType/>
  <cp:contentStatus/>
</cp:coreProperties>
</file>