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'Лист1'!$A$1:$D$113</definedName>
  </definedNames>
  <calcPr fullCalcOnLoad="1"/>
</workbook>
</file>

<file path=xl/sharedStrings.xml><?xml version="1.0" encoding="utf-8"?>
<sst xmlns="http://schemas.openxmlformats.org/spreadsheetml/2006/main" count="205" uniqueCount="154">
  <si>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</si>
  <si>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</si>
  <si>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</si>
  <si>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</si>
  <si>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ПРОЧИЕ  НЕНАЛОГОВЫЕ  ДОХОДЫ</t>
  </si>
  <si>
    <t>Наименование дохода</t>
  </si>
  <si>
    <t>ШТРАФЫ, САНКЦИИ, ВОЗМЕЩЕНИЕ УЩЕРБА</t>
  </si>
  <si>
    <t>БЕЗВОЗМЕЗДНЫЕ ПОСТУПЛЕНИЯ</t>
  </si>
  <si>
    <t>1 00 00000 00 0000 000</t>
  </si>
  <si>
    <t>1 05 00000 00 0000 000</t>
  </si>
  <si>
    <t>1 05 01020 01 0000 110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</si>
  <si>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</si>
  <si>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</si>
  <si>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</si>
  <si>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</si>
  <si>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</si>
  <si>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</si>
  <si>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1 16 00000 00 0000 000</t>
  </si>
  <si>
    <t>1 16 06000 01 0000 140</t>
  </si>
  <si>
    <t>1 16 90000 00 0000 140</t>
  </si>
  <si>
    <t>1 17 00000 00 0000 000</t>
  </si>
  <si>
    <t>1 17 01000 00 0000 180</t>
  </si>
  <si>
    <t>1 17 01030 03 0000 180</t>
  </si>
  <si>
    <t>1 17 05000 00 0000 180</t>
  </si>
  <si>
    <t>2 00 00000 00 0000 000</t>
  </si>
  <si>
    <t>2 07 00000 00 0000 180</t>
  </si>
  <si>
    <t>2 07 03000 03 0000 180</t>
  </si>
  <si>
    <t xml:space="preserve">Налоги на имущество </t>
  </si>
  <si>
    <t>ПРОЧИЕ  БЕЗВОЗМЕЗДНЫЕ ПОСТУПЛЕНИЯ</t>
  </si>
  <si>
    <t>000</t>
  </si>
  <si>
    <t>Код</t>
  </si>
  <si>
    <t>1 16 23000 00 0000 140</t>
  </si>
  <si>
    <t>1 16 23030 03 0000 140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</si>
  <si>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</si>
  <si>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</si>
  <si>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</si>
  <si>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</si>
  <si>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</si>
  <si>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1 11 00000 00 0000 000</t>
  </si>
  <si>
    <t>образований городов федерального значения Москвы и Санкт-Петербурга</t>
  </si>
  <si>
    <t>Единый налог на вмененный доход для отдельных видов деятельности</t>
  </si>
  <si>
    <t xml:space="preserve">Доходы от возмещения ущерба при возникновении страховых случаев </t>
  </si>
  <si>
    <t>1 16 90030 03 0000 140</t>
  </si>
  <si>
    <t>БЕЗВОЗМЕЗДНЫЕ ПОСТУПЛЕНИЯ ОТ ДРУГИХ БЮДЖЕТОВ БЮДЖЕТНОЙ СИСТЕМЫ РФ</t>
  </si>
  <si>
    <t>2 02 00000 00 0000 000</t>
  </si>
  <si>
    <t>уменьшенные на величину расходов</t>
  </si>
  <si>
    <t>Налог на имущество физических лиц, взимаемый по ставкам, применяемым к объектам налогообложения,</t>
  </si>
  <si>
    <t xml:space="preserve">расположенным в границах внутригородских муниципальных образований городов федерального </t>
  </si>
  <si>
    <t xml:space="preserve">ЗАДОЛЖЕННОСТЬ И ПЕРЕРАСЧЕТЫ ПО ОТМЕНЕННЫМ НАЛОГАМ, СБОРАМ И ИНЫМ ОБЯЗАТЕЛЬНЫМ ПЛАТЕЖАМ </t>
  </si>
  <si>
    <t>Налог с имущества, переходящего в порядке наследования или дарения</t>
  </si>
  <si>
    <t>значения Москвы и Санкт-Петербурга</t>
  </si>
  <si>
    <t xml:space="preserve">Прочие поступления от использования имущества, находящегося в собственности внутригородских </t>
  </si>
  <si>
    <t>муниципальных образований городов  федерального значения Москвы и Санкт-Петербурга</t>
  </si>
  <si>
    <t>Прочие доходы от использования имущества и прав, находящихся в государственной и</t>
  </si>
  <si>
    <t xml:space="preserve"> муниципальной собственности</t>
  </si>
  <si>
    <t>Прочие поступления от денежных взысканий (штрафов) и иных сумм в возмещение ущерба</t>
  </si>
  <si>
    <t xml:space="preserve">Доходы от возмещения ущерба при возникновении страховых случаев, когда выгодоприобретателями </t>
  </si>
  <si>
    <t xml:space="preserve">по договорам страхования выступают получатели средств бюджетов внутригородских муниципальных </t>
  </si>
  <si>
    <t>Санкт-Петербурга "Об административных правонарушениях в сфере благоустройства в Санкт-Петербурге"</t>
  </si>
  <si>
    <t xml:space="preserve">Штрафы за административные правонарушения в сфере благоустройства, предусмотренные Законом </t>
  </si>
  <si>
    <t>Невыясненные поступления, зачисляемые в бюджеты внутригородских муниципальных образований городов</t>
  </si>
  <si>
    <t>федерального значения Москвы и С-Петербурга</t>
  </si>
  <si>
    <t xml:space="preserve">Прочие безвозмездные поступления в бюджеты внутригородских муниципальных городов федерального </t>
  </si>
  <si>
    <t>НЕВЫЯСНЕННЫЕ ПОСТУПЛЕНИЯ</t>
  </si>
  <si>
    <t>ПРОЧИЕ НЕНАЛОГОВЫЕ ДОХОДЫ</t>
  </si>
  <si>
    <t>1 13 00000 00 0000 000</t>
  </si>
  <si>
    <t>ДОХОДЫ ОТ ИСПОЛЬЗОВАНИЯ ИМУЩЕСТВА,  НАХОДЯЩЕГОСЯ В ГОСУДАРСТВЕННОЙ И МУНИЦИПАЛЬНОЙ СОБСТВЕННОСТИ</t>
  </si>
  <si>
    <t>в соответствии с законодательством Санкт -Петербурга</t>
  </si>
  <si>
    <t xml:space="preserve"> НАЛОГОВЫЕ И НЕНАЛОГОВЫЕ ДОХОДЫ</t>
  </si>
  <si>
    <t>2 02 03000 00 0000 151</t>
  </si>
  <si>
    <t>СУБВЕНЦИИ БЮДЖЕТАМ СУБЪЕКТОВ РОССИЙСКОЙ ФЕДЕРАЦИИ И МУНИЦИПАЛЬНЫХ ОБРАЗОВАНИЙ</t>
  </si>
  <si>
    <t>2 02 03027 00 0000 151</t>
  </si>
  <si>
    <t>Субвенции бюджетам внутригородских муниципальных образований городов фдерального значения</t>
  </si>
  <si>
    <t>2 02 03027 03 0000 151</t>
  </si>
  <si>
    <t>2 02 03027 03 0100 151</t>
  </si>
  <si>
    <t>2 02 03027 03 0200 151</t>
  </si>
  <si>
    <t>2 02 03024 03 0000 151</t>
  </si>
  <si>
    <t>Москвы и Санкт-Петербурга  на выполнение передаваемых полномочий субъектов Российской Федерации</t>
  </si>
  <si>
    <t>Субвенции местным бюджетам  на выполнение передаваемых полномочий субъектов Российской Федерации</t>
  </si>
  <si>
    <t>1 05 01000 00 0000 110</t>
  </si>
  <si>
    <t>1 11 09000 00 0000 000</t>
  </si>
  <si>
    <t>1 11 09043 03 0000 120</t>
  </si>
  <si>
    <t>л.2</t>
  </si>
  <si>
    <t>л.1</t>
  </si>
  <si>
    <t>Субвенции бюджетам внутригородских муниципальных образований городов федерального значения</t>
  </si>
  <si>
    <t>2 08 03000 03 0000 180</t>
  </si>
  <si>
    <t xml:space="preserve">федерального значения Москвы и Санкт-Петербурга) для осуществления возврата (зачета) излишне </t>
  </si>
  <si>
    <t xml:space="preserve">Перечисления из бюджетов внутригородских муниципальных образований городов федерального </t>
  </si>
  <si>
    <t xml:space="preserve">значения Москвы и Санкт-Петербурга (в бюджеты внутригородских муниципальных образований городов </t>
  </si>
  <si>
    <t xml:space="preserve">уплаченных или излишне взысканных сумм налогов, сборов и иных платежей, а также сумм   </t>
  </si>
  <si>
    <t xml:space="preserve">процентов, начисленных  на излишне взысканные суммы   </t>
  </si>
  <si>
    <t>2 02 03024 00 0000 151</t>
  </si>
  <si>
    <t>2 02 03024 03 0100 151</t>
  </si>
  <si>
    <t>2 02 03024 03 0200 151</t>
  </si>
  <si>
    <t>Субвенции бюджетам внутригородских муниципальных образований Санкт-Петербурга  на выполнение отдельных</t>
  </si>
  <si>
    <t>Субвенции бюджетам внутригородских муниципальных образований Санкт-Петербурга  на выполнение отдельного</t>
  </si>
  <si>
    <t xml:space="preserve">Субвенции бюджетам  муниципальных образований на содержание ребенка в семье опекуна и приемной  </t>
  </si>
  <si>
    <t>Субвенции бюджетам внутригородских муниципальных образований Санкт-Петербурга  на содержание ребенка</t>
  </si>
  <si>
    <t>в семье опекуна и приемной семье</t>
  </si>
  <si>
    <t>Прочие неналоговые доходы бюджетов внутригородских муниципальных образований городов</t>
  </si>
  <si>
    <t>1 17 05030 03 0000 180</t>
  </si>
  <si>
    <t xml:space="preserve">государственных полномочий Санкт-Петербурга по организации и осуществлению деятельности по опеке и </t>
  </si>
  <si>
    <t>попечительству</t>
  </si>
  <si>
    <t>Налог, взимаемый в связи с применением упрощенной системы налогообложения</t>
  </si>
  <si>
    <t xml:space="preserve">Налог, взимаемый с налогоплательщиков, выбравших в качестве объекта налогообложения доходы </t>
  </si>
  <si>
    <t xml:space="preserve">Налог, взимаемый с налогоплательщиков, выбравших в качестве объекта налогообложения доходы, </t>
  </si>
  <si>
    <t>Средства, составляющие восстановительную стоимость зеленых насаждений внутриквартального озеленения</t>
  </si>
  <si>
    <t xml:space="preserve">семье, а также вознаграждение, причитающееся приемному родителю </t>
  </si>
  <si>
    <t xml:space="preserve">Москвы и Санкт-Петербурга  на содержание ребенка в семье опекуна и приемной семье, а также </t>
  </si>
  <si>
    <t xml:space="preserve"> вознаграждение, причитающееся приемному родителю </t>
  </si>
  <si>
    <t>Субвенции бюджетам внутригородских муниципальных образований Санкт-Петербурга  на вознаграждение,</t>
  </si>
  <si>
    <t xml:space="preserve"> причитающееся приемному родителю </t>
  </si>
  <si>
    <t>ПЛАН</t>
  </si>
  <si>
    <t>тыс. рублей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</si>
  <si>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</si>
  <si>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</si>
  <si>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</t>
  </si>
  <si>
    <t>периоды, истекшие до 1 января 2011 года)</t>
  </si>
  <si>
    <t>уменьшенные на величину расходов (за налоговые периоды, истекшие до 1 января 2011 года)</t>
  </si>
  <si>
    <t>1 05 02010 02 0000 110</t>
  </si>
  <si>
    <t>1 05 02020 02 0000 110</t>
  </si>
  <si>
    <t>до 1 января 2011 года)</t>
  </si>
  <si>
    <t>Единый налог на вмененный доход для отдельных видов деятельности (за налоговые периоды, истекшие</t>
  </si>
  <si>
    <t>867</t>
  </si>
  <si>
    <t>Денежные взыскания (штрафы) за нарушение законодательства о применении контрольно-кассовой техники</t>
  </si>
  <si>
    <t>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</si>
  <si>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</t>
  </si>
  <si>
    <t xml:space="preserve"> внутригородских муниципальных образований городов федерального значения Москвы и Санкт-Петербурга</t>
  </si>
  <si>
    <t xml:space="preserve">Штрафы за административные правонарушения в области благоустройства, предусмотренные главой 4 Закона </t>
  </si>
  <si>
    <t>Санкт-Петербурга "Об административных правонарушениях в Санкт-Петербурге"</t>
  </si>
  <si>
    <t>статьей 44 ЗаконаСанкт-Петербурга "Об административных правонарушениях в Санкт-Петербурге"</t>
  </si>
  <si>
    <t>государственного полномочия Санкт-Петербурга по определению должностных лиц, уполномоченных составлять</t>
  </si>
  <si>
    <t>Штрафы за административные правонарушения в области предпринимательской деятельности, предусмотренные</t>
  </si>
  <si>
    <t>протоколы об административных правонарушениях, и составлению протоколов об административных правонарушениях</t>
  </si>
  <si>
    <t>1 05 01010 01 0000 110</t>
  </si>
  <si>
    <t>1 05 01021 01 0000 110</t>
  </si>
  <si>
    <t>1 05 01022 01 0000 110</t>
  </si>
  <si>
    <t>и подлежащие зачислению в бюджеты внутригородских муниципальных образований Санкт-Петербурга</t>
  </si>
  <si>
    <t>1 05 02000 02 0000 110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</si>
  <si>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</si>
  <si>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</si>
  <si>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1 13 02000 00 0000 130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</si>
  <si>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</si>
  <si>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</si>
  <si>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</si>
  <si>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</t>
  </si>
  <si>
    <t xml:space="preserve"> городов федерального значения Москвы и Санкт-Петербурга </t>
  </si>
  <si>
    <t>1 13 02993 03 0100 130</t>
  </si>
  <si>
    <t>ПРОЕКТ ДОХОДОВ  БЮДЖЕТА   ВНУТРИГОРОДСКОГО  МУНИЦИПАЛЬНОГО  ОБРАЗОВАНИЯ САНКТ-ПЕТЕРБУРГА</t>
  </si>
  <si>
    <t xml:space="preserve"> МУНИЦИПАЛЬНЫЙ ОКРУГ  ВОЛКОВСКОЕ  НА  2014  ГОД  </t>
  </si>
  <si>
    <t xml:space="preserve"> на 2014 год,</t>
  </si>
  <si>
    <t>Глава Местной  Администрации  МО ВОЛКОВСКОЕ                                                    А.М.Мигас</t>
  </si>
  <si>
    <t xml:space="preserve">                                                                                                          к решению Муниципального Совета </t>
  </si>
  <si>
    <t>от 14.11.2013 № 33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</si>
</sst>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name val="Arial Cyr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2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65" fontId="12" fillId="0" borderId="18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65" fontId="12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12" fillId="0" borderId="35" xfId="0" applyNumberFormat="1" applyFont="1" applyBorder="1" applyAlignment="1">
      <alignment horizontal="center"/>
    </xf>
    <xf numFmtId="49" fontId="16" fillId="0" borderId="32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35" xfId="0" applyFont="1" applyBorder="1" applyAlignment="1">
      <alignment horizontal="left"/>
    </xf>
    <xf numFmtId="165" fontId="18" fillId="0" borderId="34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49" fontId="13" fillId="0" borderId="37" xfId="0" applyNumberFormat="1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165" fontId="18" fillId="0" borderId="39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165" fontId="18" fillId="0" borderId="28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29" xfId="0" applyFont="1" applyBorder="1" applyAlignment="1">
      <alignment/>
    </xf>
    <xf numFmtId="165" fontId="12" fillId="0" borderId="29" xfId="0" applyNumberFormat="1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7" fillId="0" borderId="18" xfId="0" applyFont="1" applyBorder="1" applyAlignment="1">
      <alignment/>
    </xf>
    <xf numFmtId="165" fontId="18" fillId="0" borderId="1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165" fontId="18" fillId="0" borderId="29" xfId="0" applyNumberFormat="1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7" fillId="0" borderId="34" xfId="0" applyFont="1" applyBorder="1" applyAlignment="1">
      <alignment/>
    </xf>
    <xf numFmtId="0" fontId="14" fillId="0" borderId="18" xfId="0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17" fillId="0" borderId="36" xfId="0" applyFont="1" applyBorder="1" applyAlignment="1">
      <alignment horizontal="left"/>
    </xf>
    <xf numFmtId="0" fontId="14" fillId="0" borderId="4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41" xfId="0" applyFont="1" applyBorder="1" applyAlignment="1">
      <alignment horizontal="left"/>
    </xf>
    <xf numFmtId="0" fontId="17" fillId="0" borderId="40" xfId="0" applyFont="1" applyBorder="1" applyAlignment="1">
      <alignment horizontal="center"/>
    </xf>
    <xf numFmtId="49" fontId="16" fillId="0" borderId="42" xfId="0" applyNumberFormat="1" applyFont="1" applyBorder="1" applyAlignment="1">
      <alignment horizontal="center"/>
    </xf>
    <xf numFmtId="0" fontId="17" fillId="0" borderId="43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165" fontId="18" fillId="0" borderId="44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8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165" fontId="14" fillId="0" borderId="0" xfId="0" applyNumberFormat="1" applyFont="1" applyAlignment="1">
      <alignment horizontal="center"/>
    </xf>
    <xf numFmtId="0" fontId="17" fillId="0" borderId="30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7" fillId="0" borderId="16" xfId="0" applyFont="1" applyBorder="1" applyAlignment="1">
      <alignment horizontal="left"/>
    </xf>
    <xf numFmtId="49" fontId="16" fillId="0" borderId="27" xfId="0" applyNumberFormat="1" applyFont="1" applyBorder="1" applyAlignment="1">
      <alignment horizontal="center"/>
    </xf>
    <xf numFmtId="0" fontId="17" fillId="0" borderId="37" xfId="0" applyFont="1" applyBorder="1" applyAlignment="1">
      <alignment horizontal="left"/>
    </xf>
    <xf numFmtId="49" fontId="16" fillId="0" borderId="4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165" fontId="12" fillId="0" borderId="17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8" xfId="0" applyFont="1" applyBorder="1" applyAlignment="1">
      <alignment/>
    </xf>
    <xf numFmtId="0" fontId="17" fillId="0" borderId="48" xfId="0" applyFont="1" applyBorder="1" applyAlignment="1">
      <alignment horizontal="center"/>
    </xf>
    <xf numFmtId="0" fontId="14" fillId="0" borderId="29" xfId="0" applyFont="1" applyBorder="1" applyAlignment="1">
      <alignment/>
    </xf>
    <xf numFmtId="49" fontId="16" fillId="0" borderId="1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5" fontId="18" fillId="0" borderId="50" xfId="0" applyNumberFormat="1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65" fontId="15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0" fillId="0" borderId="51" xfId="0" applyBorder="1" applyAlignment="1">
      <alignment/>
    </xf>
    <xf numFmtId="0" fontId="0" fillId="0" borderId="5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02"/>
          <c:h val="0.965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407"/>
        <c:axId val="3324664"/>
      </c:lineChart>
      <c:catAx>
        <c:axId val="3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64"/>
        <c:crosses val="autoZero"/>
        <c:auto val="1"/>
        <c:lblOffset val="100"/>
        <c:tickLblSkip val="1"/>
        <c:noMultiLvlLbl val="0"/>
      </c:catAx>
      <c:valAx>
        <c:axId val="3324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46325"/>
          <c:w val="0.073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8"/>
  <sheetViews>
    <sheetView tabSelected="1" zoomScale="75" zoomScaleNormal="75" zoomScalePageLayoutView="0" workbookViewId="0" topLeftCell="A14">
      <selection activeCell="F54" sqref="F54"/>
    </sheetView>
  </sheetViews>
  <sheetFormatPr defaultColWidth="9.00390625" defaultRowHeight="12.75"/>
  <cols>
    <col min="1" max="1" width="5.625" style="0" customWidth="1"/>
    <col min="2" max="2" width="26.875" style="0" customWidth="1"/>
    <col min="3" max="3" width="131.625" style="7" customWidth="1"/>
    <col min="4" max="4" width="16.375" style="7" customWidth="1"/>
    <col min="5" max="5" width="16.75390625" style="0" customWidth="1"/>
    <col min="6" max="6" width="6.125" style="0" customWidth="1"/>
    <col min="7" max="7" width="6.375" style="0" customWidth="1"/>
  </cols>
  <sheetData>
    <row r="1" spans="3:4" ht="20.25" customHeight="1">
      <c r="C1" s="131"/>
      <c r="D1" s="132" t="s">
        <v>37</v>
      </c>
    </row>
    <row r="2" spans="1:4" ht="14.25">
      <c r="A2" s="14"/>
      <c r="B2" s="14"/>
      <c r="C2" s="133"/>
      <c r="D2" s="134" t="s">
        <v>152</v>
      </c>
    </row>
    <row r="3" spans="3:4" ht="14.25" customHeight="1">
      <c r="C3" s="133"/>
      <c r="D3" s="134" t="s">
        <v>153</v>
      </c>
    </row>
    <row r="4" spans="2:4" ht="19.5" customHeight="1">
      <c r="B4" s="13"/>
      <c r="C4" s="12" t="s">
        <v>148</v>
      </c>
      <c r="D4" s="20"/>
    </row>
    <row r="5" spans="3:5" ht="19.5" customHeight="1">
      <c r="C5" s="12" t="s">
        <v>149</v>
      </c>
      <c r="D5" s="20"/>
      <c r="E5" s="10"/>
    </row>
    <row r="6" spans="1:5" ht="15" customHeight="1">
      <c r="A6" s="13"/>
      <c r="B6" s="13"/>
      <c r="C6" s="12"/>
      <c r="D6" s="21"/>
      <c r="E6" s="10"/>
    </row>
    <row r="7" spans="3:5" ht="18.75" customHeight="1" thickBot="1">
      <c r="C7" s="12"/>
      <c r="D7" s="21" t="s">
        <v>83</v>
      </c>
      <c r="E7" s="10"/>
    </row>
    <row r="8" spans="1:4" s="1" customFormat="1" ht="21" customHeight="1">
      <c r="A8" s="23"/>
      <c r="B8" s="24" t="s">
        <v>30</v>
      </c>
      <c r="C8" s="25" t="s">
        <v>5</v>
      </c>
      <c r="D8" s="26" t="s">
        <v>112</v>
      </c>
    </row>
    <row r="9" spans="1:4" s="1" customFormat="1" ht="21" customHeight="1">
      <c r="A9" s="27"/>
      <c r="B9" s="28"/>
      <c r="C9" s="29"/>
      <c r="D9" s="30" t="s">
        <v>150</v>
      </c>
    </row>
    <row r="10" spans="1:4" s="1" customFormat="1" ht="20.25" customHeight="1" thickBot="1">
      <c r="A10" s="31"/>
      <c r="B10" s="32"/>
      <c r="C10" s="33"/>
      <c r="D10" s="34" t="s">
        <v>113</v>
      </c>
    </row>
    <row r="11" spans="1:5" s="1" customFormat="1" ht="15" customHeight="1" hidden="1" thickBot="1">
      <c r="A11" s="35"/>
      <c r="B11" s="36">
        <v>1</v>
      </c>
      <c r="C11" s="37">
        <v>2</v>
      </c>
      <c r="D11" s="38">
        <v>5</v>
      </c>
      <c r="E11" s="16"/>
    </row>
    <row r="12" spans="1:31" s="3" customFormat="1" ht="23.25" customHeight="1">
      <c r="A12" s="39" t="s">
        <v>29</v>
      </c>
      <c r="B12" s="40" t="s">
        <v>8</v>
      </c>
      <c r="C12" s="41" t="s">
        <v>68</v>
      </c>
      <c r="D12" s="42">
        <f>SUM(D14,D31,D37,D41,D46,D59,D75)</f>
        <v>64130</v>
      </c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11" customFormat="1" ht="15" customHeight="1">
      <c r="A13" s="43"/>
      <c r="B13" s="44"/>
      <c r="C13" s="45"/>
      <c r="D13" s="46"/>
      <c r="E13" s="1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9" customFormat="1" ht="25.5" customHeight="1">
      <c r="A14" s="47" t="s">
        <v>29</v>
      </c>
      <c r="B14" s="48" t="s">
        <v>9</v>
      </c>
      <c r="C14" s="49" t="s">
        <v>0</v>
      </c>
      <c r="D14" s="50">
        <f>SUM(D15,D26)</f>
        <v>48738</v>
      </c>
      <c r="E14" s="1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5" s="8" customFormat="1" ht="25.5" customHeight="1">
      <c r="A15" s="47" t="s">
        <v>29</v>
      </c>
      <c r="B15" s="44" t="s">
        <v>79</v>
      </c>
      <c r="C15" s="51" t="s">
        <v>103</v>
      </c>
      <c r="D15" s="52">
        <f>SUM(D16,D20)</f>
        <v>19971</v>
      </c>
      <c r="E15" s="15"/>
    </row>
    <row r="16" spans="1:5" s="8" customFormat="1" ht="26.25" customHeight="1">
      <c r="A16" s="47">
        <v>182</v>
      </c>
      <c r="B16" s="44" t="s">
        <v>134</v>
      </c>
      <c r="C16" s="51" t="s">
        <v>104</v>
      </c>
      <c r="D16" s="52">
        <f>SUM(D17,D18)</f>
        <v>15570.8</v>
      </c>
      <c r="E16" s="15"/>
    </row>
    <row r="17" spans="1:5" s="8" customFormat="1" ht="21" customHeight="1">
      <c r="A17" s="53">
        <v>182</v>
      </c>
      <c r="B17" s="54" t="s">
        <v>114</v>
      </c>
      <c r="C17" s="55" t="s">
        <v>104</v>
      </c>
      <c r="D17" s="56">
        <v>15570.8</v>
      </c>
      <c r="E17" s="15"/>
    </row>
    <row r="18" spans="1:5" s="8" customFormat="1" ht="17.25" customHeight="1" hidden="1">
      <c r="A18" s="57">
        <v>182</v>
      </c>
      <c r="B18" s="54" t="s">
        <v>115</v>
      </c>
      <c r="C18" s="55" t="s">
        <v>116</v>
      </c>
      <c r="D18" s="58">
        <v>0</v>
      </c>
      <c r="E18" s="18"/>
    </row>
    <row r="19" spans="1:5" s="8" customFormat="1" ht="15" customHeight="1" hidden="1">
      <c r="A19" s="57"/>
      <c r="B19" s="59"/>
      <c r="C19" s="60" t="s">
        <v>117</v>
      </c>
      <c r="D19" s="58"/>
      <c r="E19" s="18"/>
    </row>
    <row r="20" spans="1:5" s="8" customFormat="1" ht="19.5" customHeight="1">
      <c r="A20" s="43">
        <v>182</v>
      </c>
      <c r="B20" s="44" t="s">
        <v>10</v>
      </c>
      <c r="C20" s="51" t="s">
        <v>105</v>
      </c>
      <c r="D20" s="52">
        <f>SUM(D22,D24)</f>
        <v>4400.2</v>
      </c>
      <c r="E20" s="18"/>
    </row>
    <row r="21" spans="1:5" s="8" customFormat="1" ht="17.25" customHeight="1">
      <c r="A21" s="61"/>
      <c r="B21" s="62"/>
      <c r="C21" s="63" t="s">
        <v>45</v>
      </c>
      <c r="D21" s="64"/>
      <c r="E21" s="18"/>
    </row>
    <row r="22" spans="1:5" s="8" customFormat="1" ht="17.25" customHeight="1">
      <c r="A22" s="65">
        <v>182</v>
      </c>
      <c r="B22" s="54" t="s">
        <v>135</v>
      </c>
      <c r="C22" s="55" t="s">
        <v>105</v>
      </c>
      <c r="D22" s="66">
        <v>4400.2</v>
      </c>
      <c r="E22" s="18"/>
    </row>
    <row r="23" spans="1:5" s="8" customFormat="1" ht="14.25" customHeight="1">
      <c r="A23" s="67"/>
      <c r="B23" s="68"/>
      <c r="C23" s="69" t="s">
        <v>45</v>
      </c>
      <c r="D23" s="70"/>
      <c r="E23" s="18"/>
    </row>
    <row r="24" spans="1:5" s="8" customFormat="1" ht="17.25" customHeight="1" hidden="1">
      <c r="A24" s="65">
        <v>182</v>
      </c>
      <c r="B24" s="54" t="s">
        <v>136</v>
      </c>
      <c r="C24" s="60" t="s">
        <v>105</v>
      </c>
      <c r="D24" s="66"/>
      <c r="E24" s="18"/>
    </row>
    <row r="25" spans="1:5" s="8" customFormat="1" ht="15.75" customHeight="1" hidden="1">
      <c r="A25" s="67"/>
      <c r="B25" s="68"/>
      <c r="C25" s="69" t="s">
        <v>118</v>
      </c>
      <c r="D25" s="70"/>
      <c r="E25" s="18"/>
    </row>
    <row r="26" spans="1:5" s="8" customFormat="1" ht="26.25" customHeight="1">
      <c r="A26" s="71" t="s">
        <v>29</v>
      </c>
      <c r="B26" s="48" t="s">
        <v>138</v>
      </c>
      <c r="C26" s="72" t="s">
        <v>40</v>
      </c>
      <c r="D26" s="50">
        <f>SUM(D27,D28)</f>
        <v>28767</v>
      </c>
      <c r="E26" s="15"/>
    </row>
    <row r="27" spans="1:5" s="8" customFormat="1" ht="26.25" customHeight="1">
      <c r="A27" s="43">
        <v>182</v>
      </c>
      <c r="B27" s="44" t="s">
        <v>119</v>
      </c>
      <c r="C27" s="55" t="s">
        <v>40</v>
      </c>
      <c r="D27" s="66">
        <v>28767</v>
      </c>
      <c r="E27" s="15"/>
    </row>
    <row r="28" spans="1:5" s="8" customFormat="1" ht="18.75" customHeight="1" hidden="1">
      <c r="A28" s="43">
        <v>182</v>
      </c>
      <c r="B28" s="44" t="s">
        <v>120</v>
      </c>
      <c r="C28" s="55" t="s">
        <v>122</v>
      </c>
      <c r="D28" s="66">
        <v>0</v>
      </c>
      <c r="E28" s="15"/>
    </row>
    <row r="29" spans="1:5" s="8" customFormat="1" ht="15.75" customHeight="1" hidden="1">
      <c r="A29" s="61"/>
      <c r="B29" s="62"/>
      <c r="C29" s="69" t="s">
        <v>121</v>
      </c>
      <c r="D29" s="64"/>
      <c r="E29" s="15"/>
    </row>
    <row r="30" spans="1:5" s="8" customFormat="1" ht="15" customHeight="1">
      <c r="A30" s="67"/>
      <c r="B30" s="68"/>
      <c r="C30" s="73"/>
      <c r="D30" s="74"/>
      <c r="E30" s="15"/>
    </row>
    <row r="31" spans="1:31" ht="21" customHeight="1">
      <c r="A31" s="71" t="s">
        <v>29</v>
      </c>
      <c r="B31" s="75" t="s">
        <v>11</v>
      </c>
      <c r="C31" s="45" t="s">
        <v>1</v>
      </c>
      <c r="D31" s="46">
        <f>SUM(D32)</f>
        <v>5992</v>
      </c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5" ht="21" customHeight="1">
      <c r="A32" s="47" t="s">
        <v>29</v>
      </c>
      <c r="B32" s="48" t="s">
        <v>12</v>
      </c>
      <c r="C32" s="72" t="s">
        <v>2</v>
      </c>
      <c r="D32" s="50">
        <f>SUM(D33)</f>
        <v>5992</v>
      </c>
      <c r="E32" s="15"/>
    </row>
    <row r="33" spans="1:5" ht="19.5" customHeight="1">
      <c r="A33" s="57">
        <v>182</v>
      </c>
      <c r="B33" s="59" t="s">
        <v>13</v>
      </c>
      <c r="C33" s="76" t="s">
        <v>46</v>
      </c>
      <c r="D33" s="77">
        <v>5992</v>
      </c>
      <c r="E33" s="18"/>
    </row>
    <row r="34" spans="1:5" ht="16.5" customHeight="1">
      <c r="A34" s="57"/>
      <c r="B34" s="59"/>
      <c r="C34" s="76" t="s">
        <v>47</v>
      </c>
      <c r="D34" s="77"/>
      <c r="E34" s="18"/>
    </row>
    <row r="35" spans="1:5" ht="15.75" customHeight="1">
      <c r="A35" s="67"/>
      <c r="B35" s="68"/>
      <c r="C35" s="78" t="s">
        <v>50</v>
      </c>
      <c r="D35" s="79"/>
      <c r="E35" s="18"/>
    </row>
    <row r="36" spans="1:5" ht="15" customHeight="1">
      <c r="A36" s="53"/>
      <c r="B36" s="80"/>
      <c r="C36" s="81"/>
      <c r="D36" s="52"/>
      <c r="E36" s="15"/>
    </row>
    <row r="37" spans="1:5" ht="16.5" customHeight="1" hidden="1">
      <c r="A37" s="57" t="s">
        <v>29</v>
      </c>
      <c r="B37" s="75" t="s">
        <v>14</v>
      </c>
      <c r="C37" s="82" t="s">
        <v>48</v>
      </c>
      <c r="D37" s="50">
        <f>SUM(D38)</f>
        <v>0</v>
      </c>
      <c r="E37" s="15"/>
    </row>
    <row r="38" spans="1:5" ht="16.5" customHeight="1" hidden="1">
      <c r="A38" s="47" t="s">
        <v>29</v>
      </c>
      <c r="B38" s="48" t="s">
        <v>15</v>
      </c>
      <c r="C38" s="72" t="s">
        <v>27</v>
      </c>
      <c r="D38" s="74">
        <f>SUM(D39)</f>
        <v>0</v>
      </c>
      <c r="E38" s="15"/>
    </row>
    <row r="39" spans="1:5" ht="16.5" customHeight="1" hidden="1">
      <c r="A39" s="57">
        <v>182</v>
      </c>
      <c r="B39" s="59" t="s">
        <v>16</v>
      </c>
      <c r="C39" s="76" t="s">
        <v>49</v>
      </c>
      <c r="D39" s="77">
        <v>0</v>
      </c>
      <c r="E39" s="18"/>
    </row>
    <row r="40" spans="1:5" ht="16.5" customHeight="1" hidden="1">
      <c r="A40" s="53"/>
      <c r="B40" s="80"/>
      <c r="C40" s="83"/>
      <c r="D40" s="56"/>
      <c r="E40" s="18"/>
    </row>
    <row r="41" spans="1:5" ht="16.5" customHeight="1" hidden="1">
      <c r="A41" s="47" t="s">
        <v>29</v>
      </c>
      <c r="B41" s="48" t="s">
        <v>38</v>
      </c>
      <c r="C41" s="49" t="s">
        <v>66</v>
      </c>
      <c r="D41" s="50">
        <f>SUM(D42)</f>
        <v>0</v>
      </c>
      <c r="E41" s="15"/>
    </row>
    <row r="42" spans="1:5" ht="16.5" customHeight="1" hidden="1">
      <c r="A42" s="71" t="s">
        <v>29</v>
      </c>
      <c r="B42" s="75" t="s">
        <v>80</v>
      </c>
      <c r="C42" s="84" t="s">
        <v>53</v>
      </c>
      <c r="D42" s="46">
        <f>SUM(D44)</f>
        <v>0</v>
      </c>
      <c r="E42" s="15"/>
    </row>
    <row r="43" spans="1:5" ht="16.5" customHeight="1" hidden="1">
      <c r="A43" s="71"/>
      <c r="B43" s="75"/>
      <c r="C43" s="84" t="s">
        <v>54</v>
      </c>
      <c r="D43" s="46"/>
      <c r="E43" s="15"/>
    </row>
    <row r="44" spans="1:5" ht="16.5" customHeight="1" hidden="1">
      <c r="A44" s="65">
        <v>971</v>
      </c>
      <c r="B44" s="54" t="s">
        <v>81</v>
      </c>
      <c r="C44" s="55" t="s">
        <v>51</v>
      </c>
      <c r="D44" s="85">
        <v>0</v>
      </c>
      <c r="E44" s="18"/>
    </row>
    <row r="45" spans="1:5" ht="16.5" customHeight="1" hidden="1">
      <c r="A45" s="57"/>
      <c r="B45" s="86"/>
      <c r="C45" s="60" t="s">
        <v>52</v>
      </c>
      <c r="D45" s="77"/>
      <c r="E45" s="18"/>
    </row>
    <row r="46" spans="1:5" ht="16.5" customHeight="1">
      <c r="A46" s="47" t="s">
        <v>29</v>
      </c>
      <c r="B46" s="48" t="s">
        <v>65</v>
      </c>
      <c r="C46" s="72" t="s">
        <v>139</v>
      </c>
      <c r="D46" s="52">
        <f>SUM(D47)</f>
        <v>3200</v>
      </c>
      <c r="E46" s="15"/>
    </row>
    <row r="47" spans="1:5" ht="18.75" customHeight="1">
      <c r="A47" s="47" t="s">
        <v>29</v>
      </c>
      <c r="B47" s="48" t="s">
        <v>141</v>
      </c>
      <c r="C47" s="49" t="s">
        <v>140</v>
      </c>
      <c r="D47" s="52">
        <f>SUM(D48)</f>
        <v>3200</v>
      </c>
      <c r="E47" s="15"/>
    </row>
    <row r="48" spans="1:5" ht="19.5" customHeight="1">
      <c r="A48" s="43" t="s">
        <v>29</v>
      </c>
      <c r="B48" s="87" t="s">
        <v>142</v>
      </c>
      <c r="C48" s="88" t="s">
        <v>143</v>
      </c>
      <c r="D48" s="52">
        <f>SUM(D49)</f>
        <v>3200</v>
      </c>
      <c r="E48" s="15"/>
    </row>
    <row r="49" spans="1:5" ht="19.5" customHeight="1">
      <c r="A49" s="43" t="s">
        <v>29</v>
      </c>
      <c r="B49" s="87" t="s">
        <v>144</v>
      </c>
      <c r="C49" s="51" t="s">
        <v>145</v>
      </c>
      <c r="D49" s="52">
        <f>SUM(D51)</f>
        <v>3200</v>
      </c>
      <c r="E49" s="15"/>
    </row>
    <row r="50" spans="1:5" ht="15.75" customHeight="1">
      <c r="A50" s="57"/>
      <c r="B50" s="89"/>
      <c r="C50" s="84" t="s">
        <v>146</v>
      </c>
      <c r="D50" s="77"/>
      <c r="E50" s="15"/>
    </row>
    <row r="51" spans="1:5" ht="18.75" customHeight="1">
      <c r="A51" s="65" t="s">
        <v>123</v>
      </c>
      <c r="B51" s="90" t="s">
        <v>147</v>
      </c>
      <c r="C51" s="55" t="s">
        <v>106</v>
      </c>
      <c r="D51" s="85">
        <v>3200</v>
      </c>
      <c r="E51" s="18"/>
    </row>
    <row r="52" spans="1:5" ht="16.5" customHeight="1">
      <c r="A52" s="57"/>
      <c r="B52" s="89"/>
      <c r="C52" s="60" t="s">
        <v>137</v>
      </c>
      <c r="D52" s="77"/>
      <c r="E52" s="18"/>
    </row>
    <row r="53" spans="1:5" ht="15.75" customHeight="1" thickBot="1">
      <c r="A53" s="91"/>
      <c r="B53" s="92"/>
      <c r="C53" s="93" t="s">
        <v>67</v>
      </c>
      <c r="D53" s="94"/>
      <c r="E53" s="19"/>
    </row>
    <row r="54" spans="1:5" s="2" customFormat="1" ht="43.5" customHeight="1" thickTop="1">
      <c r="A54" s="95"/>
      <c r="B54" s="96"/>
      <c r="C54" s="97"/>
      <c r="D54" s="98"/>
      <c r="E54" s="18"/>
    </row>
    <row r="55" spans="1:5" s="2" customFormat="1" ht="48.75" customHeight="1" thickBot="1">
      <c r="A55" s="99"/>
      <c r="B55" s="100"/>
      <c r="C55" s="99"/>
      <c r="D55" s="101" t="s">
        <v>82</v>
      </c>
      <c r="E55" s="18"/>
    </row>
    <row r="56" spans="1:5" s="2" customFormat="1" ht="16.5" customHeight="1">
      <c r="A56" s="23"/>
      <c r="B56" s="24" t="s">
        <v>30</v>
      </c>
      <c r="C56" s="25" t="s">
        <v>5</v>
      </c>
      <c r="D56" s="26" t="s">
        <v>112</v>
      </c>
      <c r="E56" s="18"/>
    </row>
    <row r="57" spans="1:5" s="2" customFormat="1" ht="16.5" customHeight="1">
      <c r="A57" s="27"/>
      <c r="B57" s="28"/>
      <c r="C57" s="29"/>
      <c r="D57" s="30" t="s">
        <v>150</v>
      </c>
      <c r="E57" s="18"/>
    </row>
    <row r="58" spans="1:5" s="2" customFormat="1" ht="16.5" customHeight="1" thickBot="1">
      <c r="A58" s="31"/>
      <c r="B58" s="32"/>
      <c r="C58" s="33"/>
      <c r="D58" s="34" t="s">
        <v>113</v>
      </c>
      <c r="E58" s="18"/>
    </row>
    <row r="59" spans="1:5" s="2" customFormat="1" ht="18.75" customHeight="1">
      <c r="A59" s="47" t="s">
        <v>29</v>
      </c>
      <c r="B59" s="48" t="s">
        <v>17</v>
      </c>
      <c r="C59" s="72" t="s">
        <v>6</v>
      </c>
      <c r="D59" s="50">
        <f>SUM(D60,D62,D66)</f>
        <v>6200</v>
      </c>
      <c r="E59" s="15"/>
    </row>
    <row r="60" spans="1:5" s="2" customFormat="1" ht="16.5" customHeight="1">
      <c r="A60" s="43">
        <v>182</v>
      </c>
      <c r="B60" s="44" t="s">
        <v>18</v>
      </c>
      <c r="C60" s="51" t="s">
        <v>124</v>
      </c>
      <c r="D60" s="46">
        <v>1000</v>
      </c>
      <c r="E60" s="15"/>
    </row>
    <row r="61" spans="1:5" s="2" customFormat="1" ht="16.5" customHeight="1">
      <c r="A61" s="71"/>
      <c r="B61" s="75"/>
      <c r="C61" s="84" t="s">
        <v>125</v>
      </c>
      <c r="D61" s="46"/>
      <c r="E61" s="15"/>
    </row>
    <row r="62" spans="1:5" s="2" customFormat="1" ht="16.5" customHeight="1" hidden="1">
      <c r="A62" s="43" t="s">
        <v>29</v>
      </c>
      <c r="B62" s="44" t="s">
        <v>31</v>
      </c>
      <c r="C62" s="88" t="s">
        <v>41</v>
      </c>
      <c r="D62" s="52">
        <f>SUM(D63)</f>
        <v>0</v>
      </c>
      <c r="E62" s="15"/>
    </row>
    <row r="63" spans="1:5" s="2" customFormat="1" ht="16.5" customHeight="1" hidden="1">
      <c r="A63" s="65" t="s">
        <v>33</v>
      </c>
      <c r="B63" s="54" t="s">
        <v>32</v>
      </c>
      <c r="C63" s="102" t="s">
        <v>56</v>
      </c>
      <c r="D63" s="85">
        <v>0</v>
      </c>
      <c r="E63" s="18"/>
    </row>
    <row r="64" spans="1:5" s="2" customFormat="1" ht="16.5" customHeight="1" hidden="1">
      <c r="A64" s="57"/>
      <c r="B64" s="59"/>
      <c r="C64" s="103" t="s">
        <v>57</v>
      </c>
      <c r="D64" s="77"/>
      <c r="E64" s="18"/>
    </row>
    <row r="65" spans="1:5" s="2" customFormat="1" ht="16.5" customHeight="1" hidden="1">
      <c r="A65" s="57"/>
      <c r="B65" s="59"/>
      <c r="C65" s="69" t="s">
        <v>39</v>
      </c>
      <c r="D65" s="46"/>
      <c r="E65" s="15"/>
    </row>
    <row r="66" spans="1:5" s="2" customFormat="1" ht="16.5" customHeight="1">
      <c r="A66" s="43" t="s">
        <v>29</v>
      </c>
      <c r="B66" s="44" t="s">
        <v>19</v>
      </c>
      <c r="C66" s="88" t="s">
        <v>55</v>
      </c>
      <c r="D66" s="52">
        <f>SUM(D67)</f>
        <v>5200</v>
      </c>
      <c r="E66" s="15"/>
    </row>
    <row r="67" spans="1:5" s="2" customFormat="1" ht="16.5" customHeight="1">
      <c r="A67" s="43" t="s">
        <v>29</v>
      </c>
      <c r="B67" s="44" t="s">
        <v>42</v>
      </c>
      <c r="C67" s="104" t="s">
        <v>126</v>
      </c>
      <c r="D67" s="52">
        <f>SUM(D69,D71,D73)</f>
        <v>5200</v>
      </c>
      <c r="E67" s="15"/>
    </row>
    <row r="68" spans="1:5" s="2" customFormat="1" ht="16.5" customHeight="1">
      <c r="A68" s="71"/>
      <c r="B68" s="75"/>
      <c r="C68" s="82" t="s">
        <v>127</v>
      </c>
      <c r="D68" s="46"/>
      <c r="E68" s="15"/>
    </row>
    <row r="69" spans="1:5" s="2" customFormat="1" ht="16.5" customHeight="1">
      <c r="A69" s="65" t="s">
        <v>34</v>
      </c>
      <c r="B69" s="54" t="s">
        <v>35</v>
      </c>
      <c r="C69" s="102" t="s">
        <v>128</v>
      </c>
      <c r="D69" s="85">
        <v>5100</v>
      </c>
      <c r="E69" s="18"/>
    </row>
    <row r="70" spans="1:5" s="2" customFormat="1" ht="16.5" customHeight="1">
      <c r="A70" s="57"/>
      <c r="B70" s="59"/>
      <c r="C70" s="105" t="s">
        <v>129</v>
      </c>
      <c r="D70" s="77"/>
      <c r="E70" s="18"/>
    </row>
    <row r="71" spans="1:5" s="2" customFormat="1" ht="16.5" customHeight="1" hidden="1">
      <c r="A71" s="65" t="s">
        <v>34</v>
      </c>
      <c r="B71" s="54" t="s">
        <v>35</v>
      </c>
      <c r="C71" s="102" t="s">
        <v>59</v>
      </c>
      <c r="D71" s="85"/>
      <c r="E71" s="18"/>
    </row>
    <row r="72" spans="1:5" s="2" customFormat="1" ht="16.5" customHeight="1" hidden="1">
      <c r="A72" s="57"/>
      <c r="B72" s="59"/>
      <c r="C72" s="105" t="s">
        <v>58</v>
      </c>
      <c r="D72" s="77"/>
      <c r="E72" s="18"/>
    </row>
    <row r="73" spans="1:5" s="2" customFormat="1" ht="16.5" customHeight="1">
      <c r="A73" s="65" t="s">
        <v>34</v>
      </c>
      <c r="B73" s="54" t="s">
        <v>36</v>
      </c>
      <c r="C73" s="102" t="s">
        <v>132</v>
      </c>
      <c r="D73" s="85">
        <v>100</v>
      </c>
      <c r="E73" s="18"/>
    </row>
    <row r="74" spans="1:5" s="2" customFormat="1" ht="16.5" customHeight="1">
      <c r="A74" s="106"/>
      <c r="B74" s="68"/>
      <c r="C74" s="107" t="s">
        <v>130</v>
      </c>
      <c r="D74" s="79"/>
      <c r="E74" s="18"/>
    </row>
    <row r="75" spans="1:5" s="2" customFormat="1" ht="16.5" customHeight="1" hidden="1">
      <c r="A75" s="61" t="s">
        <v>29</v>
      </c>
      <c r="B75" s="62" t="s">
        <v>20</v>
      </c>
      <c r="C75" s="41" t="s">
        <v>4</v>
      </c>
      <c r="D75" s="74">
        <f>SUM(D76,D79)</f>
        <v>0</v>
      </c>
      <c r="E75" s="15"/>
    </row>
    <row r="76" spans="1:5" s="2" customFormat="1" ht="16.5" customHeight="1" hidden="1">
      <c r="A76" s="71" t="s">
        <v>29</v>
      </c>
      <c r="B76" s="75" t="s">
        <v>21</v>
      </c>
      <c r="C76" s="45" t="s">
        <v>63</v>
      </c>
      <c r="D76" s="50">
        <f>SUM(D78)</f>
        <v>0</v>
      </c>
      <c r="E76" s="15"/>
    </row>
    <row r="77" spans="1:5" s="2" customFormat="1" ht="16.5" customHeight="1" hidden="1">
      <c r="A77" s="65" t="s">
        <v>33</v>
      </c>
      <c r="B77" s="54" t="s">
        <v>22</v>
      </c>
      <c r="C77" s="102" t="s">
        <v>60</v>
      </c>
      <c r="D77" s="85">
        <v>0</v>
      </c>
      <c r="E77" s="18"/>
    </row>
    <row r="78" spans="1:5" s="2" customFormat="1" ht="16.5" customHeight="1" hidden="1">
      <c r="A78" s="67"/>
      <c r="B78" s="68"/>
      <c r="C78" s="76" t="s">
        <v>61</v>
      </c>
      <c r="D78" s="79"/>
      <c r="E78" s="18"/>
    </row>
    <row r="79" spans="1:5" s="2" customFormat="1" ht="16.5" customHeight="1" hidden="1">
      <c r="A79" s="47" t="s">
        <v>29</v>
      </c>
      <c r="B79" s="48" t="s">
        <v>23</v>
      </c>
      <c r="C79" s="49" t="s">
        <v>64</v>
      </c>
      <c r="D79" s="46">
        <f>SUM(D80)</f>
        <v>0</v>
      </c>
      <c r="E79" s="15"/>
    </row>
    <row r="80" spans="1:5" s="2" customFormat="1" ht="16.5" customHeight="1" hidden="1">
      <c r="A80" s="108" t="s">
        <v>33</v>
      </c>
      <c r="B80" s="54" t="s">
        <v>100</v>
      </c>
      <c r="C80" s="102" t="s">
        <v>99</v>
      </c>
      <c r="D80" s="85">
        <v>0</v>
      </c>
      <c r="E80" s="15"/>
    </row>
    <row r="81" spans="1:5" s="2" customFormat="1" ht="16.5" customHeight="1" hidden="1">
      <c r="A81" s="106"/>
      <c r="B81" s="68"/>
      <c r="C81" s="78" t="s">
        <v>61</v>
      </c>
      <c r="D81" s="79"/>
      <c r="E81" s="15"/>
    </row>
    <row r="82" spans="1:5" s="2" customFormat="1" ht="19.5" customHeight="1">
      <c r="A82" s="61" t="s">
        <v>29</v>
      </c>
      <c r="B82" s="62" t="s">
        <v>24</v>
      </c>
      <c r="C82" s="41" t="s">
        <v>7</v>
      </c>
      <c r="D82" s="74">
        <f>SUM(D83,D103,D106)</f>
        <v>10643</v>
      </c>
      <c r="E82" s="15"/>
    </row>
    <row r="83" spans="1:5" s="2" customFormat="1" ht="16.5" customHeight="1">
      <c r="A83" s="43" t="s">
        <v>29</v>
      </c>
      <c r="B83" s="44" t="s">
        <v>44</v>
      </c>
      <c r="C83" s="109" t="s">
        <v>43</v>
      </c>
      <c r="D83" s="50">
        <f>SUM(D84)</f>
        <v>10643</v>
      </c>
      <c r="E83" s="15"/>
    </row>
    <row r="84" spans="1:5" s="2" customFormat="1" ht="16.5" customHeight="1">
      <c r="A84" s="43" t="s">
        <v>29</v>
      </c>
      <c r="B84" s="44" t="s">
        <v>69</v>
      </c>
      <c r="C84" s="49" t="s">
        <v>70</v>
      </c>
      <c r="D84" s="52">
        <f>SUM(D85,D94)</f>
        <v>10643</v>
      </c>
      <c r="E84" s="15"/>
    </row>
    <row r="85" spans="1:5" s="2" customFormat="1" ht="16.5" customHeight="1">
      <c r="A85" s="43" t="s">
        <v>29</v>
      </c>
      <c r="B85" s="44" t="s">
        <v>91</v>
      </c>
      <c r="C85" s="110" t="s">
        <v>78</v>
      </c>
      <c r="D85" s="52">
        <f>SUM(D86)</f>
        <v>2277.3</v>
      </c>
      <c r="E85" s="15"/>
    </row>
    <row r="86" spans="1:5" s="2" customFormat="1" ht="16.5" customHeight="1">
      <c r="A86" s="43" t="s">
        <v>33</v>
      </c>
      <c r="B86" s="44" t="s">
        <v>76</v>
      </c>
      <c r="C86" s="111" t="s">
        <v>84</v>
      </c>
      <c r="D86" s="52">
        <f>SUM(D88,D91)</f>
        <v>2277.3</v>
      </c>
      <c r="E86" s="18"/>
    </row>
    <row r="87" spans="1:5" s="2" customFormat="1" ht="16.5" customHeight="1">
      <c r="A87" s="39"/>
      <c r="B87" s="62"/>
      <c r="C87" s="63" t="s">
        <v>77</v>
      </c>
      <c r="D87" s="79"/>
      <c r="E87" s="18"/>
    </row>
    <row r="88" spans="1:5" s="2" customFormat="1" ht="16.5" customHeight="1">
      <c r="A88" s="65" t="s">
        <v>33</v>
      </c>
      <c r="B88" s="54" t="s">
        <v>92</v>
      </c>
      <c r="C88" s="112" t="s">
        <v>94</v>
      </c>
      <c r="D88" s="77">
        <v>2272</v>
      </c>
      <c r="E88" s="18"/>
    </row>
    <row r="89" spans="1:5" s="2" customFormat="1" ht="16.5" customHeight="1">
      <c r="A89" s="57"/>
      <c r="B89" s="59"/>
      <c r="C89" s="112" t="s">
        <v>101</v>
      </c>
      <c r="D89" s="77"/>
      <c r="E89" s="18"/>
    </row>
    <row r="90" spans="1:5" s="2" customFormat="1" ht="16.5" customHeight="1">
      <c r="A90" s="106"/>
      <c r="B90" s="68"/>
      <c r="C90" s="69" t="s">
        <v>102</v>
      </c>
      <c r="D90" s="79"/>
      <c r="E90" s="18"/>
    </row>
    <row r="91" spans="1:5" s="2" customFormat="1" ht="16.5" customHeight="1">
      <c r="A91" s="65" t="s">
        <v>33</v>
      </c>
      <c r="B91" s="54" t="s">
        <v>93</v>
      </c>
      <c r="C91" s="112" t="s">
        <v>95</v>
      </c>
      <c r="D91" s="77">
        <v>5.3</v>
      </c>
      <c r="E91" s="18"/>
    </row>
    <row r="92" spans="1:5" s="2" customFormat="1" ht="16.5" customHeight="1">
      <c r="A92" s="57"/>
      <c r="B92" s="59"/>
      <c r="C92" s="112" t="s">
        <v>131</v>
      </c>
      <c r="D92" s="77"/>
      <c r="E92" s="18"/>
    </row>
    <row r="93" spans="1:5" s="2" customFormat="1" ht="16.5" customHeight="1">
      <c r="A93" s="106"/>
      <c r="B93" s="68"/>
      <c r="C93" s="69" t="s">
        <v>133</v>
      </c>
      <c r="D93" s="79"/>
      <c r="E93" s="18"/>
    </row>
    <row r="94" spans="1:5" s="2" customFormat="1" ht="16.5" customHeight="1">
      <c r="A94" s="43" t="s">
        <v>29</v>
      </c>
      <c r="B94" s="44" t="s">
        <v>71</v>
      </c>
      <c r="C94" s="111" t="s">
        <v>96</v>
      </c>
      <c r="D94" s="46">
        <f>SUM(D96)</f>
        <v>8365.7</v>
      </c>
      <c r="E94" s="15"/>
    </row>
    <row r="95" spans="1:5" s="2" customFormat="1" ht="16.5" customHeight="1">
      <c r="A95" s="71"/>
      <c r="B95" s="75"/>
      <c r="C95" s="63" t="s">
        <v>107</v>
      </c>
      <c r="D95" s="46"/>
      <c r="E95" s="15"/>
    </row>
    <row r="96" spans="1:5" s="2" customFormat="1" ht="16.5" customHeight="1">
      <c r="A96" s="43" t="s">
        <v>33</v>
      </c>
      <c r="B96" s="44" t="s">
        <v>73</v>
      </c>
      <c r="C96" s="111" t="s">
        <v>72</v>
      </c>
      <c r="D96" s="52">
        <f>SUM(D99,D101)</f>
        <v>8365.7</v>
      </c>
      <c r="E96" s="15"/>
    </row>
    <row r="97" spans="1:5" s="2" customFormat="1" ht="16.5" customHeight="1">
      <c r="A97" s="71"/>
      <c r="B97" s="75"/>
      <c r="C97" s="111" t="s">
        <v>108</v>
      </c>
      <c r="D97" s="77"/>
      <c r="E97" s="18"/>
    </row>
    <row r="98" spans="1:5" s="2" customFormat="1" ht="16.5" customHeight="1">
      <c r="A98" s="61"/>
      <c r="B98" s="62"/>
      <c r="C98" s="113" t="s">
        <v>109</v>
      </c>
      <c r="D98" s="79"/>
      <c r="E98" s="18"/>
    </row>
    <row r="99" spans="1:5" s="2" customFormat="1" ht="16.5" customHeight="1">
      <c r="A99" s="65" t="s">
        <v>33</v>
      </c>
      <c r="B99" s="54" t="s">
        <v>74</v>
      </c>
      <c r="C99" s="114" t="s">
        <v>97</v>
      </c>
      <c r="D99" s="85">
        <v>7097.7</v>
      </c>
      <c r="E99" s="18"/>
    </row>
    <row r="100" spans="1:5" s="2" customFormat="1" ht="16.5" customHeight="1">
      <c r="A100" s="67"/>
      <c r="B100" s="68"/>
      <c r="C100" s="115" t="s">
        <v>98</v>
      </c>
      <c r="D100" s="79"/>
      <c r="E100" s="18"/>
    </row>
    <row r="101" spans="1:5" s="2" customFormat="1" ht="16.5" customHeight="1">
      <c r="A101" s="65" t="s">
        <v>33</v>
      </c>
      <c r="B101" s="54" t="s">
        <v>75</v>
      </c>
      <c r="C101" s="114" t="s">
        <v>110</v>
      </c>
      <c r="D101" s="85">
        <v>1268</v>
      </c>
      <c r="E101" s="18"/>
    </row>
    <row r="102" spans="1:5" s="2" customFormat="1" ht="16.5" customHeight="1">
      <c r="A102" s="67"/>
      <c r="B102" s="68"/>
      <c r="C102" s="115" t="s">
        <v>111</v>
      </c>
      <c r="D102" s="79"/>
      <c r="E102" s="18"/>
    </row>
    <row r="103" spans="1:5" s="2" customFormat="1" ht="16.5" customHeight="1" hidden="1">
      <c r="A103" s="47" t="s">
        <v>29</v>
      </c>
      <c r="B103" s="48" t="s">
        <v>25</v>
      </c>
      <c r="C103" s="72" t="s">
        <v>28</v>
      </c>
      <c r="D103" s="50">
        <f>SUM(D104)</f>
        <v>0</v>
      </c>
      <c r="E103" s="15"/>
    </row>
    <row r="104" spans="1:5" s="2" customFormat="1" ht="16.5" customHeight="1" hidden="1">
      <c r="A104" s="65" t="s">
        <v>33</v>
      </c>
      <c r="B104" s="54" t="s">
        <v>26</v>
      </c>
      <c r="C104" s="102" t="s">
        <v>62</v>
      </c>
      <c r="D104" s="85">
        <v>0</v>
      </c>
      <c r="E104" s="18"/>
    </row>
    <row r="105" spans="1:5" s="2" customFormat="1" ht="16.5" customHeight="1" hidden="1">
      <c r="A105" s="67"/>
      <c r="B105" s="68"/>
      <c r="C105" s="103" t="s">
        <v>50</v>
      </c>
      <c r="D105" s="79"/>
      <c r="E105" s="18"/>
    </row>
    <row r="106" spans="1:5" s="2" customFormat="1" ht="16.5" customHeight="1" hidden="1">
      <c r="A106" s="71" t="s">
        <v>33</v>
      </c>
      <c r="B106" s="87" t="s">
        <v>85</v>
      </c>
      <c r="C106" s="116" t="s">
        <v>87</v>
      </c>
      <c r="D106" s="117">
        <v>0</v>
      </c>
      <c r="E106" s="15"/>
    </row>
    <row r="107" spans="1:5" s="2" customFormat="1" ht="16.5" customHeight="1" hidden="1">
      <c r="A107" s="57"/>
      <c r="B107" s="118"/>
      <c r="C107" s="119" t="s">
        <v>88</v>
      </c>
      <c r="D107" s="58"/>
      <c r="E107" s="18"/>
    </row>
    <row r="108" spans="1:5" s="2" customFormat="1" ht="16.5" customHeight="1" hidden="1">
      <c r="A108" s="57"/>
      <c r="B108" s="118"/>
      <c r="C108" s="119" t="s">
        <v>86</v>
      </c>
      <c r="D108" s="58"/>
      <c r="E108" s="18"/>
    </row>
    <row r="109" spans="1:5" s="2" customFormat="1" ht="16.5" customHeight="1" hidden="1">
      <c r="A109" s="57"/>
      <c r="B109" s="118"/>
      <c r="C109" s="120" t="s">
        <v>89</v>
      </c>
      <c r="D109" s="58"/>
      <c r="E109" s="18"/>
    </row>
    <row r="110" spans="1:5" s="2" customFormat="1" ht="15" customHeight="1" hidden="1">
      <c r="A110" s="67"/>
      <c r="B110" s="121"/>
      <c r="C110" s="122" t="s">
        <v>90</v>
      </c>
      <c r="D110" s="58"/>
      <c r="E110" s="18"/>
    </row>
    <row r="111" spans="1:5" s="2" customFormat="1" ht="17.25" customHeight="1" thickBot="1">
      <c r="A111" s="123"/>
      <c r="B111" s="124"/>
      <c r="C111" s="97"/>
      <c r="D111" s="125"/>
      <c r="E111" s="18"/>
    </row>
    <row r="112" spans="1:5" ht="30.75" customHeight="1" thickBot="1">
      <c r="A112" s="35"/>
      <c r="B112" s="126"/>
      <c r="C112" s="127" t="s">
        <v>3</v>
      </c>
      <c r="D112" s="128">
        <f>SUM(D12,D82)</f>
        <v>74773</v>
      </c>
      <c r="E112" s="17"/>
    </row>
    <row r="113" spans="1:5" ht="41.25" customHeight="1">
      <c r="A113" s="99"/>
      <c r="B113" s="99"/>
      <c r="C113" s="129" t="s">
        <v>151</v>
      </c>
      <c r="D113" s="130"/>
      <c r="E113" s="5"/>
    </row>
    <row r="114" spans="1:4" ht="12.75">
      <c r="A114" s="99"/>
      <c r="B114" s="99"/>
      <c r="C114" s="99"/>
      <c r="D114" s="99"/>
    </row>
    <row r="115" spans="1:4" ht="12.75">
      <c r="A115" s="99"/>
      <c r="B115" s="99"/>
      <c r="C115" s="99"/>
      <c r="D115" s="99"/>
    </row>
    <row r="116" spans="1:4" ht="12.75">
      <c r="A116" s="99"/>
      <c r="B116" s="99"/>
      <c r="C116" s="99"/>
      <c r="D116" s="99"/>
    </row>
    <row r="117" spans="1:4" ht="12.75">
      <c r="A117" s="99"/>
      <c r="B117" s="99"/>
      <c r="C117" s="99"/>
      <c r="D117" s="99"/>
    </row>
    <row r="118" spans="1:4" ht="12.75">
      <c r="A118" s="99"/>
      <c r="B118" s="99"/>
      <c r="C118" s="99"/>
      <c r="D118" s="99"/>
    </row>
  </sheetData>
  <sheetProtection/>
  <printOptions/>
  <pageMargins left="0.7874015748031497" right="0.1968503937007874" top="0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8"/>
  <sheetViews>
    <sheetView zoomScalePageLayoutView="0" workbookViewId="0" topLeftCell="A1">
      <selection activeCell="A5" sqref="A5:D5"/>
    </sheetView>
  </sheetViews>
  <sheetFormatPr defaultColWidth="9.00390625" defaultRowHeight="12.75"/>
  <cols>
    <col min="2" max="2" width="27.25390625" style="0" customWidth="1"/>
    <col min="3" max="3" width="37.00390625" style="0" customWidth="1"/>
    <col min="4" max="4" width="28.00390625" style="0" customWidth="1"/>
    <col min="5" max="5" width="18.625" style="0" customWidth="1"/>
  </cols>
  <sheetData>
    <row r="4" spans="1:4" ht="12.75">
      <c r="A4" s="135">
        <v>0</v>
      </c>
      <c r="B4" s="136"/>
      <c r="C4" s="22"/>
      <c r="D4" s="22"/>
    </row>
    <row r="5" spans="1:4" ht="12.75">
      <c r="A5" s="22"/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8" spans="1:4" ht="12.75">
      <c r="A8" s="22"/>
      <c r="B8" s="22"/>
      <c r="C8" s="22"/>
      <c r="D8" s="22"/>
    </row>
    <row r="9" spans="1:4" ht="12.75">
      <c r="A9" s="22"/>
      <c r="B9" s="22"/>
      <c r="C9" s="22"/>
      <c r="D9" s="22"/>
    </row>
    <row r="10" spans="1:4" ht="12.75">
      <c r="A10" s="22"/>
      <c r="B10" s="22"/>
      <c r="C10" s="22"/>
      <c r="D10" s="22"/>
    </row>
    <row r="11" spans="1:4" ht="12.75">
      <c r="A11" s="22"/>
      <c r="B11" s="22"/>
      <c r="C11" s="22"/>
      <c r="D11" s="22"/>
    </row>
    <row r="12" spans="1:4" ht="12.75">
      <c r="A12" s="22"/>
      <c r="B12" s="22"/>
      <c r="C12" s="22"/>
      <c r="D12" s="22"/>
    </row>
    <row r="13" spans="1:4" ht="12.75">
      <c r="A13" s="22"/>
      <c r="B13" s="22"/>
      <c r="C13" s="22"/>
      <c r="D13" s="22"/>
    </row>
    <row r="14" spans="1:4" ht="12.75">
      <c r="A14" s="22"/>
      <c r="B14" s="22"/>
      <c r="C14" s="22"/>
      <c r="D14" s="22"/>
    </row>
    <row r="15" spans="1:4" ht="12.75">
      <c r="A15" s="22"/>
      <c r="B15" s="22"/>
      <c r="C15" s="22"/>
      <c r="D15" s="22"/>
    </row>
    <row r="16" spans="1:4" ht="12.75">
      <c r="A16" s="22"/>
      <c r="B16" s="22"/>
      <c r="C16" s="22"/>
      <c r="D16" s="22"/>
    </row>
    <row r="17" spans="1:4" ht="12.75">
      <c r="A17" s="22"/>
      <c r="B17" s="22"/>
      <c r="C17" s="22"/>
      <c r="D17" s="22"/>
    </row>
    <row r="18" spans="1:4" ht="12.75">
      <c r="A18" s="22"/>
      <c r="B18" s="22"/>
      <c r="C18" s="22"/>
      <c r="D18" s="22"/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123</cp:lastModifiedBy>
  <cp:lastPrinted>2013-11-18T08:03:20Z</cp:lastPrinted>
  <dcterms:created xsi:type="dcterms:W3CDTF">2001-11-26T11:46:11Z</dcterms:created>
  <dcterms:modified xsi:type="dcterms:W3CDTF">2013-11-18T08:04:11Z</dcterms:modified>
  <cp:category/>
  <cp:version/>
  <cp:contentType/>
  <cp:contentStatus/>
</cp:coreProperties>
</file>