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'Лист1'!$A$1:$D$94</definedName>
  </definedNames>
  <calcPr fullCalcOnLoad="1"/>
</workbook>
</file>

<file path=xl/sharedStrings.xml><?xml version="1.0" encoding="utf-8"?>
<sst xmlns="http://schemas.openxmlformats.org/spreadsheetml/2006/main" count="181" uniqueCount="123">
  <si>
    <t xml:space="preserve">НАЛОГИ НА СОВОКУПНЫЙ ДОХОД </t>
  </si>
  <si>
    <t>ИТОГО ДОХОДОВ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</si>
  <si>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</si>
  <si>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</si>
  <si>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</si>
  <si>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</si>
  <si>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</si>
  <si>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</si>
  <si>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1 16 00000 00 0000 000</t>
  </si>
  <si>
    <t>1 16 06000 01 0000 140</t>
  </si>
  <si>
    <t>1 16 90000 00 0000 140</t>
  </si>
  <si>
    <t>2 00 00000 00 0000 000</t>
  </si>
  <si>
    <t>000</t>
  </si>
  <si>
    <t>Код</t>
  </si>
  <si>
    <t>971</t>
  </si>
  <si>
    <t>862</t>
  </si>
  <si>
    <t>1 16 90030 03 0100 140</t>
  </si>
  <si>
    <t>1 16 90030 03 0200 140</t>
  </si>
  <si>
    <t>1 16 90030 03 0000 140</t>
  </si>
  <si>
    <t>2 02 00000 00 0000 000</t>
  </si>
  <si>
    <t>уменьшенные на величину расходов</t>
  </si>
  <si>
    <t>Прочие поступления от денежных взысканий (штрафов) и иных сумм в возмещение ущерба</t>
  </si>
  <si>
    <t>1 13 00000 00 0000 000</t>
  </si>
  <si>
    <t xml:space="preserve"> НАЛОГОВЫЕ И НЕНАЛОГОВЫЕ ДОХОДЫ</t>
  </si>
  <si>
    <t>1 05 01000 00 0000 110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</si>
  <si>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</si>
  <si>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</si>
  <si>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</si>
  <si>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</si>
  <si>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</si>
  <si>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ПЛАН</t>
  </si>
  <si>
    <t>тыс. рублей</t>
  </si>
  <si>
    <t>1 05 01011 01 0000 110</t>
  </si>
  <si>
    <t>1 05 02010 02 0000 110</t>
  </si>
  <si>
    <t>867</t>
  </si>
  <si>
    <t>Денежные взыскания (штрафы) за нарушение законодательства о применении контрольно-кассовой техники</t>
  </si>
  <si>
    <t>Прочие поступления от денежных взысканий (штрафов) и иных сумм в возмещение ущерба, зачисляемые в бюджеты</t>
  </si>
  <si>
    <t>1 05 01010 01 0000 110</t>
  </si>
  <si>
    <t>1 05 01021 01 0000 110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</si>
  <si>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</si>
  <si>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</si>
  <si>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</si>
  <si>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</si>
  <si>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</si>
  <si>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</si>
  <si>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</si>
  <si>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</si>
  <si>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>1 13 02993 03 0100 130</t>
  </si>
  <si>
    <t>182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</si>
  <si>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</si>
  <si>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</si>
  <si>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</si>
  <si>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1 05 01050 01 0000 110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</si>
  <si>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</si>
  <si>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налогообложения, зачисляемый в бюджеты городов</t>
  </si>
  <si>
    <t>федерального значения</t>
  </si>
  <si>
    <t xml:space="preserve"> внутригородских муниципальных образований городов федерального значения</t>
  </si>
  <si>
    <t xml:space="preserve"> городов федерального значения</t>
  </si>
  <si>
    <t>БЕЗВОЗМЕЗДНЫЕ ПОСТУПЛЕНИЯ ОТ ДРУГИХ БЮДЖЕТОВ БЮДЖЕТНОЙ СИСТЕМЫ РОССИЙСКОЙ ФЕДЕРАЦИИ</t>
  </si>
  <si>
    <t xml:space="preserve">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</si>
  <si>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</t>
  </si>
  <si>
    <t xml:space="preserve">к решению Муниципального Совета </t>
  </si>
  <si>
    <t>ДОХОДЫ МЕСТНОГО БЮДЖЕТА ВНУТРИГОРОДСКОГО МУНИЦИПАЛЬНОГО ОБРАЗОВАНИЯ САНКТ-ПЕТЕРБУРГА</t>
  </si>
  <si>
    <t>Налог, взимаемый в связи с применением упрощённой системы налогообложения</t>
  </si>
  <si>
    <t>величину расходов</t>
  </si>
  <si>
    <t>Налог, взимаемый с налогоплательщиков, выбравших в качестве объекта налогообложения доходы, уменьшенные на</t>
  </si>
  <si>
    <t>Единый налог на вменённый доход для отдельных видов деятельности</t>
  </si>
  <si>
    <t xml:space="preserve">зачислению в бюджеты внутригородских муниципальных образований Санкт-Петербурга в соответствии с законодательством </t>
  </si>
  <si>
    <t>Санкт-Петербурга</t>
  </si>
  <si>
    <t>при осуществлении наличных денежных расчётов и (или) расчётов с использованием платёжных карт</t>
  </si>
  <si>
    <t>"Об административных правонарушениях в Санкт-Петербурге"</t>
  </si>
  <si>
    <t>Штрафы за административные правонарушения в области благоустройства, предусмотренные главой 4 Закона Санкт-Петербурга</t>
  </si>
  <si>
    <t>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</si>
  <si>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статьёй 44</t>
  </si>
  <si>
    <t>Субвенции местным бюджетам на выполнение передаваемых полномочий субъектов Российской Федерации</t>
  </si>
  <si>
    <t>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</si>
  <si>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</t>
  </si>
  <si>
    <t>правонарушениях, и составлению протоколов об административных правонарушениях</t>
  </si>
  <si>
    <t>полномочия Санкт-Петербурга по определению должностных лиц, уполномоченных составлять протоколы об административных</t>
  </si>
  <si>
    <t xml:space="preserve">семье, а также вознаграждение, причитающееся приёмному родителю </t>
  </si>
  <si>
    <t xml:space="preserve">приёмному родителю </t>
  </si>
  <si>
    <t xml:space="preserve">МУНИЦИПАЛЬНЫЙ ОКРУГ ВОЛКОВСКОЕ НА 2019 ГОД  </t>
  </si>
  <si>
    <t xml:space="preserve"> на 2019 год,</t>
  </si>
  <si>
    <t xml:space="preserve">СУБВЕНЦИИ БЮДЖЕТАМ БЮДЖЕТНОЙ СИСТЕМЫ РОССИЙСКОЙ ФЕДЕРАЦИИ </t>
  </si>
  <si>
    <t xml:space="preserve"> "Об административных правонарушениях в Санкт-Петербурге", за исключением статьи 37-2 указанного закона Санкт-Петербурга</t>
  </si>
  <si>
    <t>824</t>
  </si>
  <si>
    <t>807</t>
  </si>
  <si>
    <t>806</t>
  </si>
  <si>
    <t xml:space="preserve">внутригородского муниципального образования </t>
  </si>
  <si>
    <t>муниципальный округ Волковское</t>
  </si>
  <si>
    <t>Субвенции бюджетам внутригородских муниципальных образований Санкт-Петербурга на выполнение отдельных государственных</t>
  </si>
  <si>
    <t xml:space="preserve">Субвенции бюджетам муниципальных образований на содержание ребёнка в семье опекуна и в приёмной  </t>
  </si>
  <si>
    <t xml:space="preserve"> ребёнка в семье опекуна и в приёмной семье, а также вознаграждение, причитающееся приёмному родителю </t>
  </si>
  <si>
    <t>Субвенции бюджетам внутригородских муниципальных образований Санкт-Петербурга на содержание ребёнка в семье опекуна</t>
  </si>
  <si>
    <t>и в приёмной семье</t>
  </si>
  <si>
    <t>Субвенции бюджетам внутригородских муниципальных образований Санкт-Петербурга на вознаграждение, причитающееся</t>
  </si>
  <si>
    <t>Средства, составляющие восстановительную стоимость зелёных насаждений общего пользования местного значения и подлежащие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</si>
  <si>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</si>
  <si>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</si>
  <si>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</si>
  <si>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</si>
  <si>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</si>
  <si>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</si>
  <si>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</si>
  <si>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</si>
  <si>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</si>
  <si>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Приложение №1</t>
  </si>
  <si>
    <t>Приложение №3</t>
  </si>
  <si>
    <t>к решению Муниципального Совета</t>
  </si>
  <si>
    <t>внутригородского муниципального образования</t>
  </si>
  <si>
    <t>от 08.11.2018. №31</t>
  </si>
  <si>
    <t>(в редакции решения Муниципального Совета</t>
  </si>
  <si>
    <t>от 29.11.2018. №33).</t>
  </si>
  <si>
    <t>2 02 10000 00 0000 150</t>
  </si>
  <si>
    <t>2 02 19999 00 0000 150</t>
  </si>
  <si>
    <t>2 02 19999 03 0000 150</t>
  </si>
  <si>
    <t>ДОТАЦИИ БЮДЖЕТАМ БЮДЖЕТНОЙ СИСТЕМЫ РОССИЙСКОЙ ФЕДЕРАЦИИ</t>
  </si>
  <si>
    <t>Прочие дотации бюджетам внутригородских муниципальных образований городов федерального значения</t>
  </si>
  <si>
    <t>ПРОЧИЕ ДОТАЦИИ</t>
  </si>
  <si>
    <t>(в редакции решений Муниципального Совета</t>
  </si>
  <si>
    <t>от 14.03.2019 №09.</t>
  </si>
  <si>
    <t>от 07.02.2019 №02, от 14.03.2019 №09).</t>
  </si>
  <si>
    <t>от 08.11.2018 №31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</si>
</sst>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 style="double"/>
    </border>
    <border>
      <left style="thin"/>
      <right/>
      <top/>
      <bottom style="double"/>
    </border>
    <border>
      <left style="medium"/>
      <right style="medium"/>
      <top/>
      <bottom style="double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2" fontId="7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10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72" fontId="14" fillId="0" borderId="25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172" fontId="11" fillId="0" borderId="18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172" fontId="11" fillId="0" borderId="30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72" fontId="11" fillId="0" borderId="31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1" xfId="0" applyFont="1" applyBorder="1" applyAlignment="1">
      <alignment horizontal="left"/>
    </xf>
    <xf numFmtId="172" fontId="17" fillId="0" borderId="30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49" fontId="12" fillId="0" borderId="33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172" fontId="11" fillId="0" borderId="24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172" fontId="17" fillId="0" borderId="35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172" fontId="17" fillId="0" borderId="24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172" fontId="17" fillId="0" borderId="18" xfId="0" applyNumberFormat="1" applyFont="1" applyBorder="1" applyAlignment="1">
      <alignment horizontal="center"/>
    </xf>
    <xf numFmtId="172" fontId="17" fillId="0" borderId="25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72" fontId="17" fillId="0" borderId="31" xfId="0" applyNumberFormat="1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6" fillId="0" borderId="37" xfId="0" applyFont="1" applyBorder="1" applyAlignment="1">
      <alignment horizontal="left"/>
    </xf>
    <xf numFmtId="0" fontId="16" fillId="0" borderId="36" xfId="0" applyFont="1" applyBorder="1" applyAlignment="1">
      <alignment horizontal="center"/>
    </xf>
    <xf numFmtId="49" fontId="15" fillId="0" borderId="38" xfId="0" applyNumberFormat="1" applyFont="1" applyBorder="1" applyAlignment="1">
      <alignment horizontal="center"/>
    </xf>
    <xf numFmtId="0" fontId="16" fillId="0" borderId="39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172" fontId="17" fillId="0" borderId="4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72" fontId="17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6" xfId="0" applyFont="1" applyBorder="1" applyAlignment="1">
      <alignment/>
    </xf>
    <xf numFmtId="49" fontId="15" fillId="0" borderId="23" xfId="0" applyNumberFormat="1" applyFont="1" applyBorder="1" applyAlignment="1">
      <alignment horizontal="center"/>
    </xf>
    <xf numFmtId="0" fontId="16" fillId="0" borderId="33" xfId="0" applyFont="1" applyBorder="1" applyAlignment="1">
      <alignment horizontal="left"/>
    </xf>
    <xf numFmtId="0" fontId="12" fillId="0" borderId="3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16" fillId="0" borderId="43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172" fontId="14" fillId="0" borderId="4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172" fontId="11" fillId="0" borderId="25" xfId="0" applyNumberFormat="1" applyFont="1" applyBorder="1" applyAlignment="1">
      <alignment horizontal="center" vertical="center"/>
    </xf>
    <xf numFmtId="172" fontId="17" fillId="0" borderId="31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172" fontId="13" fillId="0" borderId="0" xfId="0" applyNumberFormat="1" applyFont="1" applyAlignment="1">
      <alignment horizontal="right"/>
    </xf>
    <xf numFmtId="0" fontId="13" fillId="0" borderId="1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172" fontId="11" fillId="0" borderId="3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72" fontId="11" fillId="0" borderId="2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15" fillId="0" borderId="45" xfId="0" applyNumberFormat="1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172" fontId="17" fillId="0" borderId="17" xfId="0" applyNumberFormat="1" applyFont="1" applyBorder="1" applyAlignment="1">
      <alignment horizontal="center"/>
    </xf>
    <xf numFmtId="0" fontId="16" fillId="0" borderId="31" xfId="0" applyFont="1" applyBorder="1" applyAlignment="1">
      <alignment/>
    </xf>
    <xf numFmtId="0" fontId="18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5" fillId="0" borderId="31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22"/>
          <c:w val="0.901"/>
          <c:h val="0.95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8492592"/>
        <c:axId val="33780145"/>
      </c:lineChart>
      <c:catAx>
        <c:axId val="4849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80145"/>
        <c:crosses val="autoZero"/>
        <c:auto val="1"/>
        <c:lblOffset val="100"/>
        <c:tickLblSkip val="1"/>
        <c:noMultiLvlLbl val="0"/>
      </c:catAx>
      <c:valAx>
        <c:axId val="337801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92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325"/>
          <c:w val="0.071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67375"/>
    <xdr:graphicFrame>
      <xdr:nvGraphicFramePr>
        <xdr:cNvPr id="1" name="Chart 1"/>
        <xdr:cNvGraphicFramePr/>
      </xdr:nvGraphicFramePr>
      <xdr:xfrm>
        <a:off x="832256400" y="832256400"/>
        <a:ext cx="92964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3"/>
  <sheetViews>
    <sheetView tabSelected="1" zoomScalePageLayoutView="0" workbookViewId="0" topLeftCell="A3">
      <selection activeCell="M54" sqref="M54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133.25390625" style="7" customWidth="1"/>
    <col min="4" max="4" width="18.625" style="7" customWidth="1"/>
    <col min="5" max="5" width="16.75390625" style="0" customWidth="1"/>
    <col min="6" max="6" width="6.125" style="0" customWidth="1"/>
    <col min="7" max="7" width="6.375" style="0" customWidth="1"/>
  </cols>
  <sheetData>
    <row r="1" spans="3:4" ht="12" customHeight="1">
      <c r="C1" s="126" t="s">
        <v>106</v>
      </c>
      <c r="D1" s="127"/>
    </row>
    <row r="2" spans="1:4" ht="11.25" customHeight="1">
      <c r="A2" s="13"/>
      <c r="B2" s="13"/>
      <c r="C2" s="128" t="s">
        <v>61</v>
      </c>
      <c r="D2" s="127"/>
    </row>
    <row r="3" spans="1:4" ht="11.25" customHeight="1">
      <c r="A3" s="13"/>
      <c r="B3" s="13"/>
      <c r="C3" s="128" t="s">
        <v>88</v>
      </c>
      <c r="D3" s="127"/>
    </row>
    <row r="4" spans="1:4" ht="11.25" customHeight="1">
      <c r="A4" s="13"/>
      <c r="B4" s="13"/>
      <c r="C4" s="128" t="s">
        <v>68</v>
      </c>
      <c r="D4" s="127"/>
    </row>
    <row r="5" spans="1:4" ht="11.25" customHeight="1">
      <c r="A5" s="13"/>
      <c r="B5" s="13"/>
      <c r="C5" s="128" t="s">
        <v>89</v>
      </c>
      <c r="D5" s="127"/>
    </row>
    <row r="6" spans="3:4" ht="12" customHeight="1">
      <c r="C6" s="128" t="s">
        <v>120</v>
      </c>
      <c r="D6" s="127"/>
    </row>
    <row r="7" spans="3:4" ht="7.5" customHeight="1">
      <c r="C7" s="119"/>
      <c r="D7" s="118"/>
    </row>
    <row r="8" spans="3:7" ht="10.5" customHeight="1">
      <c r="C8" s="124" t="s">
        <v>106</v>
      </c>
      <c r="D8" s="125"/>
      <c r="E8" s="120"/>
      <c r="F8" s="120"/>
      <c r="G8" s="120"/>
    </row>
    <row r="9" spans="3:7" ht="10.5" customHeight="1">
      <c r="C9" s="124" t="s">
        <v>108</v>
      </c>
      <c r="D9" s="125"/>
      <c r="E9" s="120"/>
      <c r="F9" s="120"/>
      <c r="G9" s="120"/>
    </row>
    <row r="10" spans="3:7" ht="10.5" customHeight="1">
      <c r="C10" s="124" t="s">
        <v>109</v>
      </c>
      <c r="D10" s="125"/>
      <c r="E10" s="120"/>
      <c r="F10" s="120"/>
      <c r="G10" s="120"/>
    </row>
    <row r="11" spans="3:7" ht="10.5" customHeight="1">
      <c r="C11" s="124" t="s">
        <v>68</v>
      </c>
      <c r="D11" s="125"/>
      <c r="E11" s="120"/>
      <c r="F11" s="120"/>
      <c r="G11" s="120"/>
    </row>
    <row r="12" spans="3:7" ht="10.5" customHeight="1">
      <c r="C12" s="124" t="s">
        <v>89</v>
      </c>
      <c r="D12" s="125"/>
      <c r="E12" s="120"/>
      <c r="F12" s="120"/>
      <c r="G12" s="120"/>
    </row>
    <row r="13" spans="3:7" ht="10.5" customHeight="1">
      <c r="C13" s="124" t="s">
        <v>122</v>
      </c>
      <c r="D13" s="125"/>
      <c r="E13" s="120"/>
      <c r="F13" s="120"/>
      <c r="G13" s="120"/>
    </row>
    <row r="14" spans="3:7" ht="10.5" customHeight="1">
      <c r="C14" s="124" t="s">
        <v>119</v>
      </c>
      <c r="D14" s="125"/>
      <c r="E14" s="120"/>
      <c r="F14" s="120"/>
      <c r="G14" s="120"/>
    </row>
    <row r="15" spans="3:7" ht="10.5" customHeight="1">
      <c r="C15" s="124" t="s">
        <v>121</v>
      </c>
      <c r="D15" s="125"/>
      <c r="E15" s="120"/>
      <c r="F15" s="120"/>
      <c r="G15" s="120"/>
    </row>
    <row r="16" spans="3:7" ht="15" customHeight="1">
      <c r="C16" s="122"/>
      <c r="D16" s="123"/>
      <c r="E16" s="120"/>
      <c r="F16" s="120"/>
      <c r="G16" s="120"/>
    </row>
    <row r="17" spans="2:4" ht="15" customHeight="1">
      <c r="B17" s="12"/>
      <c r="C17" s="11" t="s">
        <v>62</v>
      </c>
      <c r="D17" s="108"/>
    </row>
    <row r="18" spans="3:5" ht="15" customHeight="1">
      <c r="C18" s="11" t="s">
        <v>81</v>
      </c>
      <c r="D18" s="18"/>
      <c r="E18" s="10"/>
    </row>
    <row r="19" spans="1:5" ht="12" customHeight="1" thickBot="1">
      <c r="A19" s="12"/>
      <c r="B19" s="12"/>
      <c r="C19" s="11"/>
      <c r="D19" s="19" t="s">
        <v>26</v>
      </c>
      <c r="E19" s="10"/>
    </row>
    <row r="20" spans="1:4" s="1" customFormat="1" ht="21" customHeight="1">
      <c r="A20" s="21"/>
      <c r="B20" s="22" t="s">
        <v>13</v>
      </c>
      <c r="C20" s="23" t="s">
        <v>2</v>
      </c>
      <c r="D20" s="24" t="s">
        <v>30</v>
      </c>
    </row>
    <row r="21" spans="1:4" s="1" customFormat="1" ht="18" customHeight="1">
      <c r="A21" s="25"/>
      <c r="B21" s="26"/>
      <c r="C21" s="27"/>
      <c r="D21" s="28" t="s">
        <v>82</v>
      </c>
    </row>
    <row r="22" spans="1:4" s="1" customFormat="1" ht="12.75" customHeight="1" thickBot="1">
      <c r="A22" s="29"/>
      <c r="B22" s="30"/>
      <c r="C22" s="31"/>
      <c r="D22" s="116" t="s">
        <v>31</v>
      </c>
    </row>
    <row r="23" spans="1:31" s="3" customFormat="1" ht="28.5" customHeight="1">
      <c r="A23" s="33" t="s">
        <v>12</v>
      </c>
      <c r="B23" s="34" t="s">
        <v>5</v>
      </c>
      <c r="C23" s="35" t="s">
        <v>23</v>
      </c>
      <c r="D23" s="36">
        <f>SUM(D24,D39,D52)</f>
        <v>117398</v>
      </c>
      <c r="E23" s="1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s="9" customFormat="1" ht="20.25" customHeight="1">
      <c r="A24" s="40" t="s">
        <v>12</v>
      </c>
      <c r="B24" s="41" t="s">
        <v>6</v>
      </c>
      <c r="C24" s="42" t="s">
        <v>0</v>
      </c>
      <c r="D24" s="43">
        <f>SUM(D25,D34,D36)</f>
        <v>109390.9</v>
      </c>
      <c r="E24" s="1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5" s="8" customFormat="1" ht="25.5" customHeight="1">
      <c r="A25" s="40" t="s">
        <v>12</v>
      </c>
      <c r="B25" s="38" t="s">
        <v>24</v>
      </c>
      <c r="C25" s="44" t="s">
        <v>63</v>
      </c>
      <c r="D25" s="45">
        <f>SUM(D26,D28,D32)</f>
        <v>37401.2</v>
      </c>
      <c r="E25" s="14"/>
    </row>
    <row r="26" spans="1:5" s="8" customFormat="1" ht="22.5" customHeight="1">
      <c r="A26" s="40" t="s">
        <v>12</v>
      </c>
      <c r="B26" s="38" t="s">
        <v>37</v>
      </c>
      <c r="C26" s="44" t="s">
        <v>28</v>
      </c>
      <c r="D26" s="45">
        <f>SUM(D27)</f>
        <v>19760.8</v>
      </c>
      <c r="E26" s="14"/>
    </row>
    <row r="27" spans="1:5" s="8" customFormat="1" ht="21" customHeight="1">
      <c r="A27" s="46">
        <v>182</v>
      </c>
      <c r="B27" s="47" t="s">
        <v>32</v>
      </c>
      <c r="C27" s="48" t="s">
        <v>28</v>
      </c>
      <c r="D27" s="49">
        <v>19760.8</v>
      </c>
      <c r="E27" s="14"/>
    </row>
    <row r="28" spans="1:5" s="8" customFormat="1" ht="19.5" customHeight="1">
      <c r="A28" s="37" t="s">
        <v>12</v>
      </c>
      <c r="B28" s="38" t="s">
        <v>7</v>
      </c>
      <c r="C28" s="44" t="s">
        <v>29</v>
      </c>
      <c r="D28" s="45">
        <f>SUM(D30)</f>
        <v>17590.4</v>
      </c>
      <c r="E28" s="16"/>
    </row>
    <row r="29" spans="1:5" s="8" customFormat="1" ht="15" customHeight="1">
      <c r="A29" s="53"/>
      <c r="B29" s="54"/>
      <c r="C29" s="55" t="s">
        <v>20</v>
      </c>
      <c r="D29" s="56"/>
      <c r="E29" s="16"/>
    </row>
    <row r="30" spans="1:5" s="8" customFormat="1" ht="17.25" customHeight="1">
      <c r="A30" s="57">
        <v>182</v>
      </c>
      <c r="B30" s="47" t="s">
        <v>38</v>
      </c>
      <c r="C30" s="48" t="s">
        <v>65</v>
      </c>
      <c r="D30" s="58">
        <v>17590.4</v>
      </c>
      <c r="E30" s="16"/>
    </row>
    <row r="31" spans="1:5" s="8" customFormat="1" ht="14.25" customHeight="1">
      <c r="A31" s="59"/>
      <c r="B31" s="60"/>
      <c r="C31" s="61" t="s">
        <v>64</v>
      </c>
      <c r="D31" s="62"/>
      <c r="E31" s="16"/>
    </row>
    <row r="32" spans="1:5" s="6" customFormat="1" ht="19.5" customHeight="1">
      <c r="A32" s="101" t="s">
        <v>12</v>
      </c>
      <c r="B32" s="54" t="s">
        <v>52</v>
      </c>
      <c r="C32" s="55" t="s">
        <v>53</v>
      </c>
      <c r="D32" s="56">
        <f>SUM(D33)</f>
        <v>50</v>
      </c>
      <c r="E32" s="14"/>
    </row>
    <row r="33" spans="1:5" s="8" customFormat="1" ht="16.5" customHeight="1">
      <c r="A33" s="102" t="s">
        <v>48</v>
      </c>
      <c r="B33" s="60" t="s">
        <v>52</v>
      </c>
      <c r="C33" s="61" t="s">
        <v>53</v>
      </c>
      <c r="D33" s="62">
        <v>50</v>
      </c>
      <c r="E33" s="16"/>
    </row>
    <row r="34" spans="1:5" s="8" customFormat="1" ht="20.25" customHeight="1">
      <c r="A34" s="101" t="s">
        <v>12</v>
      </c>
      <c r="B34" s="41" t="s">
        <v>39</v>
      </c>
      <c r="C34" s="64" t="s">
        <v>66</v>
      </c>
      <c r="D34" s="43">
        <f>SUM(D35)</f>
        <v>67789.7</v>
      </c>
      <c r="E34" s="14"/>
    </row>
    <row r="35" spans="1:5" s="8" customFormat="1" ht="23.25" customHeight="1">
      <c r="A35" s="37">
        <v>182</v>
      </c>
      <c r="B35" s="38" t="s">
        <v>33</v>
      </c>
      <c r="C35" s="48" t="s">
        <v>66</v>
      </c>
      <c r="D35" s="58">
        <v>67789.7</v>
      </c>
      <c r="E35" s="14"/>
    </row>
    <row r="36" spans="1:5" s="8" customFormat="1" ht="19.5" customHeight="1">
      <c r="A36" s="106" t="s">
        <v>48</v>
      </c>
      <c r="B36" s="64" t="s">
        <v>49</v>
      </c>
      <c r="C36" s="64" t="s">
        <v>51</v>
      </c>
      <c r="D36" s="107">
        <f>SUM(D37)</f>
        <v>4200</v>
      </c>
      <c r="E36" s="14"/>
    </row>
    <row r="37" spans="1:5" s="8" customFormat="1" ht="15" customHeight="1">
      <c r="A37" s="97" t="s">
        <v>48</v>
      </c>
      <c r="B37" s="47" t="s">
        <v>50</v>
      </c>
      <c r="C37" s="48" t="s">
        <v>54</v>
      </c>
      <c r="D37" s="100">
        <v>4200</v>
      </c>
      <c r="E37" s="14"/>
    </row>
    <row r="38" spans="1:5" s="8" customFormat="1" ht="15" customHeight="1">
      <c r="A38" s="98"/>
      <c r="B38" s="54"/>
      <c r="C38" s="61" t="s">
        <v>55</v>
      </c>
      <c r="D38" s="99"/>
      <c r="E38" s="14"/>
    </row>
    <row r="39" spans="1:5" ht="16.5" customHeight="1">
      <c r="A39" s="40" t="s">
        <v>12</v>
      </c>
      <c r="B39" s="41" t="s">
        <v>22</v>
      </c>
      <c r="C39" s="64" t="s">
        <v>40</v>
      </c>
      <c r="D39" s="45">
        <f>SUM(D40)</f>
        <v>1581.3</v>
      </c>
      <c r="E39" s="14"/>
    </row>
    <row r="40" spans="1:5" ht="18.75" customHeight="1">
      <c r="A40" s="40" t="s">
        <v>12</v>
      </c>
      <c r="B40" s="41" t="s">
        <v>42</v>
      </c>
      <c r="C40" s="42" t="s">
        <v>41</v>
      </c>
      <c r="D40" s="45">
        <f>SUM(D41)</f>
        <v>1581.3</v>
      </c>
      <c r="E40" s="14"/>
    </row>
    <row r="41" spans="1:5" ht="19.5" customHeight="1">
      <c r="A41" s="37" t="s">
        <v>12</v>
      </c>
      <c r="B41" s="70" t="s">
        <v>43</v>
      </c>
      <c r="C41" s="71" t="s">
        <v>44</v>
      </c>
      <c r="D41" s="45">
        <f>SUM(D42)</f>
        <v>1581.3</v>
      </c>
      <c r="E41" s="14"/>
    </row>
    <row r="42" spans="1:5" ht="19.5" customHeight="1">
      <c r="A42" s="37" t="s">
        <v>12</v>
      </c>
      <c r="B42" s="70" t="s">
        <v>45</v>
      </c>
      <c r="C42" s="44" t="s">
        <v>46</v>
      </c>
      <c r="D42" s="45">
        <f>SUM(D44)</f>
        <v>1581.3</v>
      </c>
      <c r="E42" s="14"/>
    </row>
    <row r="43" spans="1:5" ht="15.75" customHeight="1">
      <c r="A43" s="50"/>
      <c r="B43" s="72"/>
      <c r="C43" s="68" t="s">
        <v>57</v>
      </c>
      <c r="D43" s="66"/>
      <c r="E43" s="14"/>
    </row>
    <row r="44" spans="1:5" ht="18.75" customHeight="1">
      <c r="A44" s="57" t="s">
        <v>34</v>
      </c>
      <c r="B44" s="73" t="s">
        <v>47</v>
      </c>
      <c r="C44" s="48" t="s">
        <v>96</v>
      </c>
      <c r="D44" s="69">
        <v>1581.3</v>
      </c>
      <c r="E44" s="16"/>
    </row>
    <row r="45" spans="1:5" ht="16.5" customHeight="1">
      <c r="A45" s="50"/>
      <c r="B45" s="72"/>
      <c r="C45" s="52" t="s">
        <v>67</v>
      </c>
      <c r="D45" s="66"/>
      <c r="E45" s="16"/>
    </row>
    <row r="46" spans="1:5" ht="15.75" customHeight="1" thickBot="1">
      <c r="A46" s="74"/>
      <c r="B46" s="75"/>
      <c r="C46" s="76" t="s">
        <v>68</v>
      </c>
      <c r="D46" s="77"/>
      <c r="E46" s="17"/>
    </row>
    <row r="47" spans="1:5" s="2" customFormat="1" ht="12" customHeight="1" thickTop="1">
      <c r="A47" s="78"/>
      <c r="B47" s="79"/>
      <c r="C47" s="80"/>
      <c r="D47" s="81"/>
      <c r="E47" s="16"/>
    </row>
    <row r="48" spans="1:5" s="2" customFormat="1" ht="16.5" customHeight="1" thickBot="1">
      <c r="A48" s="82"/>
      <c r="B48" s="83"/>
      <c r="C48" s="82"/>
      <c r="D48" s="103" t="s">
        <v>25</v>
      </c>
      <c r="E48" s="16"/>
    </row>
    <row r="49" spans="1:5" s="2" customFormat="1" ht="16.5" customHeight="1">
      <c r="A49" s="21"/>
      <c r="B49" s="22" t="s">
        <v>13</v>
      </c>
      <c r="C49" s="23" t="s">
        <v>2</v>
      </c>
      <c r="D49" s="24" t="s">
        <v>30</v>
      </c>
      <c r="E49" s="16"/>
    </row>
    <row r="50" spans="1:5" s="2" customFormat="1" ht="16.5" customHeight="1">
      <c r="A50" s="25"/>
      <c r="B50" s="26"/>
      <c r="C50" s="27"/>
      <c r="D50" s="28" t="s">
        <v>82</v>
      </c>
      <c r="E50" s="16"/>
    </row>
    <row r="51" spans="1:5" s="2" customFormat="1" ht="12" customHeight="1" thickBot="1">
      <c r="A51" s="29"/>
      <c r="B51" s="30"/>
      <c r="C51" s="31"/>
      <c r="D51" s="117" t="s">
        <v>31</v>
      </c>
      <c r="E51" s="16"/>
    </row>
    <row r="52" spans="1:5" s="2" customFormat="1" ht="18.75" customHeight="1">
      <c r="A52" s="40" t="s">
        <v>12</v>
      </c>
      <c r="B52" s="41" t="s">
        <v>8</v>
      </c>
      <c r="C52" s="64" t="s">
        <v>3</v>
      </c>
      <c r="D52" s="43">
        <f>SUM(D53,D55)</f>
        <v>6425.800000000001</v>
      </c>
      <c r="E52" s="14"/>
    </row>
    <row r="53" spans="1:5" s="2" customFormat="1" ht="16.5" customHeight="1">
      <c r="A53" s="37">
        <v>182</v>
      </c>
      <c r="B53" s="38" t="s">
        <v>9</v>
      </c>
      <c r="C53" s="44" t="s">
        <v>35</v>
      </c>
      <c r="D53" s="39">
        <v>100</v>
      </c>
      <c r="E53" s="14"/>
    </row>
    <row r="54" spans="1:5" s="2" customFormat="1" ht="17.25" customHeight="1">
      <c r="A54" s="63"/>
      <c r="B54" s="65"/>
      <c r="C54" s="68" t="s">
        <v>69</v>
      </c>
      <c r="D54" s="39"/>
      <c r="E54" s="14"/>
    </row>
    <row r="55" spans="1:5" s="2" customFormat="1" ht="16.5" customHeight="1">
      <c r="A55" s="37" t="s">
        <v>12</v>
      </c>
      <c r="B55" s="38" t="s">
        <v>10</v>
      </c>
      <c r="C55" s="71" t="s">
        <v>21</v>
      </c>
      <c r="D55" s="45">
        <f>SUM(D56)</f>
        <v>6325.800000000001</v>
      </c>
      <c r="E55" s="14"/>
    </row>
    <row r="56" spans="1:5" s="2" customFormat="1" ht="16.5" customHeight="1">
      <c r="A56" s="37" t="s">
        <v>12</v>
      </c>
      <c r="B56" s="38" t="s">
        <v>18</v>
      </c>
      <c r="C56" s="71" t="s">
        <v>36</v>
      </c>
      <c r="D56" s="45">
        <f>SUM(D58,D68)</f>
        <v>6325.800000000001</v>
      </c>
      <c r="E56" s="14"/>
    </row>
    <row r="57" spans="1:5" s="2" customFormat="1" ht="16.5" customHeight="1">
      <c r="A57" s="63"/>
      <c r="B57" s="65"/>
      <c r="C57" s="104" t="s">
        <v>56</v>
      </c>
      <c r="D57" s="39"/>
      <c r="E57" s="14"/>
    </row>
    <row r="58" spans="1:5" s="2" customFormat="1" ht="16.5" customHeight="1">
      <c r="A58" s="57" t="s">
        <v>12</v>
      </c>
      <c r="B58" s="47" t="s">
        <v>16</v>
      </c>
      <c r="C58" s="115" t="s">
        <v>71</v>
      </c>
      <c r="D58" s="58">
        <f>SUM(D60,D62,D64,D66)</f>
        <v>6163.800000000001</v>
      </c>
      <c r="E58" s="16"/>
    </row>
    <row r="59" spans="1:5" s="2" customFormat="1" ht="16.5" customHeight="1">
      <c r="A59" s="50"/>
      <c r="B59" s="51"/>
      <c r="C59" s="61" t="s">
        <v>70</v>
      </c>
      <c r="D59" s="114"/>
      <c r="E59" s="16"/>
    </row>
    <row r="60" spans="1:5" s="2" customFormat="1" ht="16.5" customHeight="1">
      <c r="A60" s="112" t="s">
        <v>87</v>
      </c>
      <c r="B60" s="47" t="s">
        <v>16</v>
      </c>
      <c r="C60" s="48" t="s">
        <v>71</v>
      </c>
      <c r="D60" s="58">
        <v>4860.1</v>
      </c>
      <c r="E60" s="16"/>
    </row>
    <row r="61" spans="1:5" s="2" customFormat="1" ht="16.5" customHeight="1">
      <c r="A61" s="85"/>
      <c r="B61" s="60"/>
      <c r="C61" s="61" t="s">
        <v>84</v>
      </c>
      <c r="D61" s="62"/>
      <c r="E61" s="16"/>
    </row>
    <row r="62" spans="1:5" s="2" customFormat="1" ht="16.5" customHeight="1">
      <c r="A62" s="112" t="s">
        <v>86</v>
      </c>
      <c r="B62" s="73" t="s">
        <v>16</v>
      </c>
      <c r="C62" s="48" t="s">
        <v>71</v>
      </c>
      <c r="D62" s="58">
        <v>162.6</v>
      </c>
      <c r="E62" s="16"/>
    </row>
    <row r="63" spans="1:5" s="2" customFormat="1" ht="16.5" customHeight="1">
      <c r="A63" s="85"/>
      <c r="B63" s="113"/>
      <c r="C63" s="61" t="s">
        <v>84</v>
      </c>
      <c r="D63" s="62"/>
      <c r="E63" s="16"/>
    </row>
    <row r="64" spans="1:5" s="2" customFormat="1" ht="16.5" customHeight="1">
      <c r="A64" s="112" t="s">
        <v>85</v>
      </c>
      <c r="B64" s="73" t="s">
        <v>16</v>
      </c>
      <c r="C64" s="48" t="s">
        <v>71</v>
      </c>
      <c r="D64" s="58">
        <v>1032.5</v>
      </c>
      <c r="E64" s="16"/>
    </row>
    <row r="65" spans="1:5" s="2" customFormat="1" ht="16.5" customHeight="1">
      <c r="A65" s="85"/>
      <c r="B65" s="113"/>
      <c r="C65" s="61" t="s">
        <v>84</v>
      </c>
      <c r="D65" s="62"/>
      <c r="E65" s="16"/>
    </row>
    <row r="66" spans="1:5" s="2" customFormat="1" ht="16.5" customHeight="1">
      <c r="A66" s="50" t="s">
        <v>15</v>
      </c>
      <c r="B66" s="51" t="s">
        <v>16</v>
      </c>
      <c r="C66" s="48" t="s">
        <v>71</v>
      </c>
      <c r="D66" s="114">
        <v>108.6</v>
      </c>
      <c r="E66" s="16"/>
    </row>
    <row r="67" spans="1:5" s="2" customFormat="1" ht="16.5" customHeight="1">
      <c r="A67" s="50"/>
      <c r="B67" s="51"/>
      <c r="C67" s="61" t="s">
        <v>84</v>
      </c>
      <c r="D67" s="114"/>
      <c r="E67" s="16"/>
    </row>
    <row r="68" spans="1:5" s="2" customFormat="1" ht="16.5" customHeight="1">
      <c r="A68" s="57" t="s">
        <v>15</v>
      </c>
      <c r="B68" s="47" t="s">
        <v>17</v>
      </c>
      <c r="C68" s="84" t="s">
        <v>73</v>
      </c>
      <c r="D68" s="69">
        <v>162</v>
      </c>
      <c r="E68" s="16"/>
    </row>
    <row r="69" spans="1:5" s="2" customFormat="1" ht="16.5" customHeight="1">
      <c r="A69" s="85"/>
      <c r="B69" s="60"/>
      <c r="C69" s="86" t="s">
        <v>72</v>
      </c>
      <c r="D69" s="67"/>
      <c r="E69" s="16"/>
    </row>
    <row r="70" spans="1:5" s="2" customFormat="1" ht="19.5" customHeight="1">
      <c r="A70" s="53" t="s">
        <v>12</v>
      </c>
      <c r="B70" s="54" t="s">
        <v>11</v>
      </c>
      <c r="C70" s="35" t="s">
        <v>4</v>
      </c>
      <c r="D70" s="109">
        <f>SUM(D71,D72)</f>
        <v>15302</v>
      </c>
      <c r="E70" s="14"/>
    </row>
    <row r="71" spans="1:5" s="2" customFormat="1" ht="16.5" customHeight="1">
      <c r="A71" s="37" t="s">
        <v>12</v>
      </c>
      <c r="B71" s="38" t="s">
        <v>19</v>
      </c>
      <c r="C71" s="87" t="s">
        <v>58</v>
      </c>
      <c r="D71" s="43">
        <f>SUM(D75)</f>
        <v>14883.3</v>
      </c>
      <c r="E71" s="14"/>
    </row>
    <row r="72" spans="1:5" s="2" customFormat="1" ht="16.5" customHeight="1">
      <c r="A72" s="37" t="s">
        <v>12</v>
      </c>
      <c r="B72" s="38" t="s">
        <v>113</v>
      </c>
      <c r="C72" s="87" t="s">
        <v>116</v>
      </c>
      <c r="D72" s="45">
        <f>SUM(D73)</f>
        <v>418.7</v>
      </c>
      <c r="E72" s="14"/>
    </row>
    <row r="73" spans="1:5" s="2" customFormat="1" ht="16.5" customHeight="1">
      <c r="A73" s="37" t="s">
        <v>12</v>
      </c>
      <c r="B73" s="38" t="s">
        <v>114</v>
      </c>
      <c r="C73" s="87" t="s">
        <v>118</v>
      </c>
      <c r="D73" s="45">
        <f>SUM(D74)</f>
        <v>418.7</v>
      </c>
      <c r="E73" s="14"/>
    </row>
    <row r="74" spans="1:5" s="2" customFormat="1" ht="16.5" customHeight="1">
      <c r="A74" s="57" t="s">
        <v>14</v>
      </c>
      <c r="B74" s="38" t="s">
        <v>115</v>
      </c>
      <c r="C74" s="121" t="s">
        <v>117</v>
      </c>
      <c r="D74" s="69">
        <v>418.7</v>
      </c>
      <c r="E74" s="16"/>
    </row>
    <row r="75" spans="1:5" s="2" customFormat="1" ht="16.5" customHeight="1">
      <c r="A75" s="37" t="s">
        <v>12</v>
      </c>
      <c r="B75" s="38" t="s">
        <v>97</v>
      </c>
      <c r="C75" s="42" t="s">
        <v>83</v>
      </c>
      <c r="D75" s="45">
        <f>SUM(D76,D85)</f>
        <v>14883.3</v>
      </c>
      <c r="E75" s="14"/>
    </row>
    <row r="76" spans="1:5" s="2" customFormat="1" ht="16.5" customHeight="1">
      <c r="A76" s="37" t="s">
        <v>12</v>
      </c>
      <c r="B76" s="38" t="s">
        <v>98</v>
      </c>
      <c r="C76" s="105" t="s">
        <v>74</v>
      </c>
      <c r="D76" s="45">
        <f>SUM(D77)</f>
        <v>2711.5</v>
      </c>
      <c r="E76" s="14"/>
    </row>
    <row r="77" spans="1:5" s="2" customFormat="1" ht="16.5" customHeight="1">
      <c r="A77" s="37" t="s">
        <v>14</v>
      </c>
      <c r="B77" s="38" t="s">
        <v>99</v>
      </c>
      <c r="C77" s="88" t="s">
        <v>27</v>
      </c>
      <c r="D77" s="45">
        <f>SUM(D79,D82)</f>
        <v>2711.5</v>
      </c>
      <c r="E77" s="16"/>
    </row>
    <row r="78" spans="1:5" s="2" customFormat="1" ht="14.25" customHeight="1">
      <c r="A78" s="33"/>
      <c r="B78" s="54"/>
      <c r="C78" s="55" t="s">
        <v>59</v>
      </c>
      <c r="D78" s="67"/>
      <c r="E78" s="16"/>
    </row>
    <row r="79" spans="1:5" s="2" customFormat="1" ht="16.5" customHeight="1">
      <c r="A79" s="57" t="s">
        <v>14</v>
      </c>
      <c r="B79" s="47" t="s">
        <v>100</v>
      </c>
      <c r="C79" s="89" t="s">
        <v>90</v>
      </c>
      <c r="D79" s="66">
        <v>2704.3</v>
      </c>
      <c r="E79" s="16"/>
    </row>
    <row r="80" spans="1:5" s="2" customFormat="1" ht="15.75" customHeight="1">
      <c r="A80" s="50"/>
      <c r="B80" s="51"/>
      <c r="C80" s="89" t="s">
        <v>75</v>
      </c>
      <c r="D80" s="66"/>
      <c r="E80" s="16"/>
    </row>
    <row r="81" ht="12.75" hidden="1"/>
    <row r="82" spans="1:5" s="2" customFormat="1" ht="16.5" customHeight="1">
      <c r="A82" s="57" t="s">
        <v>14</v>
      </c>
      <c r="B82" s="47" t="s">
        <v>101</v>
      </c>
      <c r="C82" s="48" t="s">
        <v>76</v>
      </c>
      <c r="D82" s="69">
        <v>7.2</v>
      </c>
      <c r="E82" s="16"/>
    </row>
    <row r="83" spans="1:5" s="2" customFormat="1" ht="16.5" customHeight="1">
      <c r="A83" s="50"/>
      <c r="B83" s="51"/>
      <c r="C83" s="89" t="s">
        <v>78</v>
      </c>
      <c r="D83" s="66"/>
      <c r="E83" s="16"/>
    </row>
    <row r="84" spans="1:5" s="2" customFormat="1" ht="16.5" customHeight="1">
      <c r="A84" s="85"/>
      <c r="B84" s="60"/>
      <c r="C84" s="61" t="s">
        <v>77</v>
      </c>
      <c r="D84" s="67"/>
      <c r="E84" s="16"/>
    </row>
    <row r="85" spans="1:5" s="2" customFormat="1" ht="16.5" customHeight="1">
      <c r="A85" s="37" t="s">
        <v>12</v>
      </c>
      <c r="B85" s="38" t="s">
        <v>102</v>
      </c>
      <c r="C85" s="88" t="s">
        <v>91</v>
      </c>
      <c r="D85" s="39">
        <f>SUM(D87)</f>
        <v>12171.8</v>
      </c>
      <c r="E85" s="14"/>
    </row>
    <row r="86" spans="1:5" s="2" customFormat="1" ht="15.75" customHeight="1">
      <c r="A86" s="63"/>
      <c r="B86" s="65"/>
      <c r="C86" s="55" t="s">
        <v>79</v>
      </c>
      <c r="D86" s="39"/>
      <c r="E86" s="14"/>
    </row>
    <row r="87" spans="1:5" s="2" customFormat="1" ht="16.5" customHeight="1">
      <c r="A87" s="37" t="s">
        <v>14</v>
      </c>
      <c r="B87" s="38" t="s">
        <v>103</v>
      </c>
      <c r="C87" s="88" t="s">
        <v>60</v>
      </c>
      <c r="D87" s="45">
        <f>SUM(D89,D91)</f>
        <v>12171.8</v>
      </c>
      <c r="E87" s="14"/>
    </row>
    <row r="88" spans="1:5" s="2" customFormat="1" ht="14.25" customHeight="1">
      <c r="A88" s="63"/>
      <c r="B88" s="65"/>
      <c r="C88" s="88" t="s">
        <v>92</v>
      </c>
      <c r="D88" s="66"/>
      <c r="E88" s="16"/>
    </row>
    <row r="89" spans="1:5" s="2" customFormat="1" ht="16.5" customHeight="1">
      <c r="A89" s="57" t="s">
        <v>14</v>
      </c>
      <c r="B89" s="47" t="s">
        <v>104</v>
      </c>
      <c r="C89" s="90" t="s">
        <v>93</v>
      </c>
      <c r="D89" s="69">
        <v>10401</v>
      </c>
      <c r="E89" s="16"/>
    </row>
    <row r="90" spans="1:5" s="2" customFormat="1" ht="16.5" customHeight="1">
      <c r="A90" s="59"/>
      <c r="B90" s="60"/>
      <c r="C90" s="91" t="s">
        <v>94</v>
      </c>
      <c r="D90" s="67"/>
      <c r="E90" s="16"/>
    </row>
    <row r="91" spans="1:5" s="2" customFormat="1" ht="16.5" customHeight="1">
      <c r="A91" s="57" t="s">
        <v>14</v>
      </c>
      <c r="B91" s="47" t="s">
        <v>105</v>
      </c>
      <c r="C91" s="90" t="s">
        <v>95</v>
      </c>
      <c r="D91" s="69">
        <v>1770.8</v>
      </c>
      <c r="E91" s="16"/>
    </row>
    <row r="92" spans="1:5" s="2" customFormat="1" ht="16.5" customHeight="1" thickBot="1">
      <c r="A92" s="59"/>
      <c r="B92" s="60"/>
      <c r="C92" s="91" t="s">
        <v>80</v>
      </c>
      <c r="D92" s="67"/>
      <c r="E92" s="16"/>
    </row>
    <row r="93" spans="1:5" ht="26.25" customHeight="1" thickBot="1">
      <c r="A93" s="32"/>
      <c r="B93" s="92"/>
      <c r="C93" s="93" t="s">
        <v>1</v>
      </c>
      <c r="D93" s="94">
        <f>SUM(D23,D70)</f>
        <v>132700</v>
      </c>
      <c r="E93" s="15"/>
    </row>
    <row r="94" spans="1:5" ht="41.25" customHeight="1">
      <c r="A94" s="82"/>
      <c r="B94" s="82"/>
      <c r="C94" s="95"/>
      <c r="D94" s="96"/>
      <c r="E94" s="5"/>
    </row>
    <row r="95" spans="1:5" s="110" customFormat="1" ht="16.5" customHeight="1">
      <c r="A95" s="78"/>
      <c r="B95" s="79"/>
      <c r="C95" s="89"/>
      <c r="D95" s="81"/>
      <c r="E95" s="16"/>
    </row>
    <row r="96" spans="1:4" s="5" customFormat="1" ht="12.75">
      <c r="A96" s="80"/>
      <c r="B96" s="80"/>
      <c r="C96" s="80"/>
      <c r="D96" s="80"/>
    </row>
    <row r="97" spans="1:4" s="5" customFormat="1" ht="12.75">
      <c r="A97" s="80"/>
      <c r="B97" s="80"/>
      <c r="C97" s="80"/>
      <c r="D97" s="80"/>
    </row>
    <row r="98" spans="1:4" s="5" customFormat="1" ht="12.75">
      <c r="A98" s="80"/>
      <c r="B98" s="80"/>
      <c r="C98" s="80"/>
      <c r="D98" s="80"/>
    </row>
    <row r="99" spans="1:4" s="5" customFormat="1" ht="12.75">
      <c r="A99" s="80"/>
      <c r="B99" s="80"/>
      <c r="C99" s="80"/>
      <c r="D99" s="80"/>
    </row>
    <row r="100" spans="3:4" s="5" customFormat="1" ht="12.75">
      <c r="C100" s="111"/>
      <c r="D100" s="111"/>
    </row>
    <row r="101" spans="3:4" s="5" customFormat="1" ht="12.75">
      <c r="C101" s="111"/>
      <c r="D101" s="111"/>
    </row>
    <row r="102" spans="3:4" s="5" customFormat="1" ht="12.75">
      <c r="C102" s="111"/>
      <c r="D102" s="111"/>
    </row>
    <row r="103" spans="3:4" s="5" customFormat="1" ht="12.75">
      <c r="C103" s="111"/>
      <c r="D103" s="111"/>
    </row>
  </sheetData>
  <sheetProtection/>
  <mergeCells count="14">
    <mergeCell ref="C9:D9"/>
    <mergeCell ref="C10:D10"/>
    <mergeCell ref="C11:D11"/>
    <mergeCell ref="C12:D12"/>
    <mergeCell ref="C13:D13"/>
    <mergeCell ref="C14:D14"/>
    <mergeCell ref="C15:D15"/>
    <mergeCell ref="C1:D1"/>
    <mergeCell ref="C2:D2"/>
    <mergeCell ref="C6:D6"/>
    <mergeCell ref="C3:D3"/>
    <mergeCell ref="C4:D4"/>
    <mergeCell ref="C5:D5"/>
    <mergeCell ref="C8:D8"/>
  </mergeCells>
  <printOptions/>
  <pageMargins left="0.7874015748031497" right="0.1968503937007874" top="0" bottom="0" header="0" footer="0"/>
  <pageSetup horizontalDpi="300" verticalDpi="300" orientation="landscape" paperSize="9" scale="75" r:id="rId1"/>
  <rowBreaks count="1" manualBreakCount="1">
    <brk id="46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25390625" style="0" customWidth="1"/>
    <col min="3" max="3" width="37.00390625" style="0" customWidth="1"/>
    <col min="4" max="4" width="28.00390625" style="0" customWidth="1"/>
    <col min="5" max="5" width="18.625" style="0" customWidth="1"/>
  </cols>
  <sheetData>
    <row r="4" spans="1:4" ht="12.75">
      <c r="A4" s="129">
        <v>0</v>
      </c>
      <c r="B4" s="130"/>
      <c r="C4" s="20"/>
      <c r="D4" s="20"/>
    </row>
    <row r="5" spans="1:4" ht="12.75">
      <c r="A5" s="20"/>
      <c r="B5" s="20"/>
      <c r="C5" s="20"/>
      <c r="D5" s="20"/>
    </row>
    <row r="6" spans="1:4" ht="12.75">
      <c r="A6" s="20"/>
      <c r="B6" s="20"/>
      <c r="C6" s="20"/>
      <c r="D6" s="20"/>
    </row>
    <row r="7" spans="1:4" ht="12.75">
      <c r="A7" s="20"/>
      <c r="B7" s="20"/>
      <c r="C7" s="20"/>
      <c r="D7" s="20"/>
    </row>
    <row r="8" spans="1:4" ht="12.75">
      <c r="A8" s="20"/>
      <c r="B8" s="20"/>
      <c r="C8" s="20"/>
      <c r="D8" s="20"/>
    </row>
    <row r="9" spans="1:4" ht="12.75">
      <c r="A9" s="20"/>
      <c r="B9" s="20"/>
      <c r="C9" s="20"/>
      <c r="D9" s="20"/>
    </row>
    <row r="10" spans="1:4" ht="12.75">
      <c r="A10" s="20"/>
      <c r="B10" s="20"/>
      <c r="C10" s="20"/>
      <c r="D10" s="20"/>
    </row>
    <row r="11" spans="1:4" ht="12.75">
      <c r="A11" s="20"/>
      <c r="B11" s="20"/>
      <c r="C11" s="20"/>
      <c r="D11" s="20"/>
    </row>
    <row r="12" spans="1:4" ht="12.75">
      <c r="A12" s="20"/>
      <c r="B12" s="20"/>
      <c r="C12" s="20"/>
      <c r="D12" s="20"/>
    </row>
    <row r="13" spans="1:4" ht="12.75">
      <c r="A13" s="20"/>
      <c r="B13" s="20"/>
      <c r="C13" s="20"/>
      <c r="D13" s="20"/>
    </row>
    <row r="14" spans="1:4" ht="12.75">
      <c r="A14" s="20"/>
      <c r="B14" s="20"/>
      <c r="C14" s="20"/>
      <c r="D14" s="20"/>
    </row>
    <row r="15" spans="1:4" ht="12.75">
      <c r="A15" s="20"/>
      <c r="B15" s="20"/>
      <c r="C15" s="20"/>
      <c r="D15" s="20"/>
    </row>
    <row r="16" spans="1:4" ht="12.75">
      <c r="A16" s="20"/>
      <c r="B16" s="20"/>
      <c r="C16" s="20"/>
      <c r="D16" s="20"/>
    </row>
    <row r="17" spans="1:4" ht="12.75">
      <c r="A17" s="20"/>
      <c r="B17" s="20"/>
      <c r="C17" s="20"/>
      <c r="D17" s="20"/>
    </row>
    <row r="18" spans="1:4" ht="12.75">
      <c r="A18" s="20"/>
      <c r="B18" s="20"/>
      <c r="C18" s="20"/>
      <c r="D18" s="20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0"/>
  <sheetViews>
    <sheetView zoomScalePageLayoutView="0" workbookViewId="0" topLeftCell="A1">
      <selection activeCell="B14" sqref="B14"/>
    </sheetView>
  </sheetViews>
  <sheetFormatPr defaultColWidth="9.00390625" defaultRowHeight="12.75"/>
  <sheetData>
    <row r="3" spans="1:5" ht="12.75">
      <c r="A3" s="124" t="s">
        <v>107</v>
      </c>
      <c r="B3" s="131"/>
      <c r="C3" s="131"/>
      <c r="D3" s="131"/>
      <c r="E3" s="131"/>
    </row>
    <row r="4" spans="1:5" ht="12.75">
      <c r="A4" s="124" t="s">
        <v>108</v>
      </c>
      <c r="B4" s="131"/>
      <c r="C4" s="131"/>
      <c r="D4" s="131"/>
      <c r="E4" s="131"/>
    </row>
    <row r="5" spans="1:5" ht="12.75">
      <c r="A5" s="124" t="s">
        <v>109</v>
      </c>
      <c r="B5" s="131"/>
      <c r="C5" s="131"/>
      <c r="D5" s="131"/>
      <c r="E5" s="131"/>
    </row>
    <row r="6" spans="1:5" ht="12.75">
      <c r="A6" s="124" t="s">
        <v>68</v>
      </c>
      <c r="B6" s="131"/>
      <c r="C6" s="131"/>
      <c r="D6" s="131"/>
      <c r="E6" s="131"/>
    </row>
    <row r="7" spans="1:5" ht="12.75">
      <c r="A7" s="124" t="s">
        <v>89</v>
      </c>
      <c r="B7" s="131"/>
      <c r="C7" s="131"/>
      <c r="D7" s="131"/>
      <c r="E7" s="131"/>
    </row>
    <row r="8" spans="1:5" ht="12.75">
      <c r="A8" s="124" t="s">
        <v>110</v>
      </c>
      <c r="B8" s="131"/>
      <c r="C8" s="131"/>
      <c r="D8" s="131"/>
      <c r="E8" s="131"/>
    </row>
    <row r="9" spans="1:5" ht="12.75">
      <c r="A9" s="124" t="s">
        <v>111</v>
      </c>
      <c r="B9" s="131"/>
      <c r="C9" s="131"/>
      <c r="D9" s="131"/>
      <c r="E9" s="131"/>
    </row>
    <row r="10" spans="1:5" ht="12.75">
      <c r="A10" s="124" t="s">
        <v>112</v>
      </c>
      <c r="B10" s="131"/>
      <c r="C10" s="131"/>
      <c r="D10" s="131"/>
      <c r="E10" s="131"/>
    </row>
  </sheetData>
  <sheetProtection/>
  <mergeCells count="8">
    <mergeCell ref="A9:E9"/>
    <mergeCell ref="A10:E10"/>
    <mergeCell ref="A3:E3"/>
    <mergeCell ref="A4:E4"/>
    <mergeCell ref="A5:E5"/>
    <mergeCell ref="A6:E6"/>
    <mergeCell ref="A7:E7"/>
    <mergeCell ref="A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IrinaT</cp:lastModifiedBy>
  <cp:lastPrinted>2019-03-14T11:43:57Z</cp:lastPrinted>
  <dcterms:created xsi:type="dcterms:W3CDTF">2001-11-26T11:46:11Z</dcterms:created>
  <dcterms:modified xsi:type="dcterms:W3CDTF">2019-03-14T11:43:59Z</dcterms:modified>
  <cp:category/>
  <cp:version/>
  <cp:contentType/>
  <cp:contentStatus/>
</cp:coreProperties>
</file>