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'Лист1'!$A$1:$F$107</definedName>
  </definedNames>
  <calcPr fullCalcOnLoad="1"/>
</workbook>
</file>

<file path=xl/sharedStrings.xml><?xml version="1.0" encoding="utf-8"?>
<sst xmlns="http://schemas.openxmlformats.org/spreadsheetml/2006/main" count="185" uniqueCount="141">
  <si>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</si>
  <si>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</si>
  <si>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</si>
  <si>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</si>
  <si>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</si>
  <si>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</si>
  <si>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</si>
  <si>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</si>
  <si>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</si>
  <si>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</si>
  <si>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</si>
  <si>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</si>
  <si>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</si>
  <si>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</si>
  <si>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</si>
  <si>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</si>
  <si>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</si>
  <si>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</si>
  <si>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</si>
  <si>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</si>
  <si>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1 14 00000 00 0000 000</t>
  </si>
  <si>
    <t>1 14 02000 00 0000 000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</si>
  <si>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</si>
  <si>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</si>
  <si>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</si>
  <si>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</si>
  <si>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</si>
  <si>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</si>
  <si>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</si>
  <si>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</si>
  <si>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</si>
  <si>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</si>
  <si>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</si>
  <si>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</si>
  <si>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</si>
  <si>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</si>
  <si>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</si>
  <si>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</si>
  <si>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</si>
  <si>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</si>
  <si>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</si>
  <si>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</si>
  <si>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1 17 05030 03 0200 180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</si>
  <si>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</si>
  <si>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</si>
  <si>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</si>
  <si>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>ДОХОДЫ ОТ ПРОДАЖИ МАТЕРИАЛЬНЫХ И НЕМАТЕРИАЛЬНЫХ АКТИВОВ</t>
  </si>
  <si>
    <t xml:space="preserve">Доходы от возмещения ущерба при возникновении страховых случаев </t>
  </si>
  <si>
    <t>1 16 90030 03 0000 140</t>
  </si>
  <si>
    <t>Дефицит бюджета (За счет источников внутреннего финансирования)</t>
  </si>
  <si>
    <t>БЕЗВОЗМЕЗДНЫЕ ПОСТУПЛЕНИЯ ОТ ДРУГИХ БЮДЖЕТОВ БЮДЖЕТНОЙ СИСТЕМЫ РФ</t>
  </si>
  <si>
    <t>2 02 00000 00 0000 000</t>
  </si>
  <si>
    <t xml:space="preserve">План, </t>
  </si>
  <si>
    <t>уменьшенные на величину расходов</t>
  </si>
  <si>
    <t xml:space="preserve">Единый налог, взимаемый с налогоплательщиков, выбравших в качестве объекта налогообложения доходы </t>
  </si>
  <si>
    <t xml:space="preserve">Единый налог, взимаемый с налогоплательщиков, выбравших в качестве объекта налогообложения доходы, 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</si>
  <si>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</si>
  <si>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</si>
  <si>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</si>
  <si>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</si>
  <si>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</si>
  <si>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</si>
  <si>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</si>
  <si>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</si>
  <si>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</si>
  <si>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Единый налог, взимаемый в связи с применением упрощенной системы налогообложения</t>
  </si>
  <si>
    <t>Денежные взыскания (штрафы) за нарушение норм законодательства о применении</t>
  </si>
  <si>
    <t>контрольно-кассовой техники при осуществлении наличных денежных расчетов</t>
  </si>
  <si>
    <t>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</si>
  <si>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</si>
  <si>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</si>
  <si>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</si>
  <si>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 xml:space="preserve">Прочие поступления от денежных взысканий (штрафов) и иных сумм в возмещение ущерба, зачисляемые в </t>
  </si>
  <si>
    <t xml:space="preserve">бюджеты внутригородских муниципальных образований городов федерального значения Москвы и </t>
  </si>
  <si>
    <t>Санкт-Петербурга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</si>
  <si>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</si>
  <si>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</si>
  <si>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Штрафы за нарушение правил торговли, предусмотренные Законом Санкт-Петербурга "Об административной</t>
  </si>
  <si>
    <t>ответственности за продажу товаров в неустановленных местах"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</si>
  <si>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</si>
  <si>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</si>
  <si>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</si>
  <si>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</si>
  <si>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</si>
  <si>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</si>
  <si>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811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</si>
  <si>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</si>
  <si>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</si>
  <si>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</si>
  <si>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 xml:space="preserve">Средства, составляющие восстановительную стоимость зеленых насаждений внутриквартального </t>
  </si>
  <si>
    <t>озеленения и зачисляемые в бюджеты внутригородских муниципальных образований Санкт-Петербурга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</si>
  <si>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</si>
  <si>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</si>
  <si>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</si>
  <si>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</si>
  <si>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</si>
  <si>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 xml:space="preserve">опекуна и приемной семье, а также на оплату труда приемных родителей </t>
  </si>
  <si>
    <t xml:space="preserve">Субвенции бюджетам внутригородских муниципальных образований на содержание ребенка в семье </t>
  </si>
  <si>
    <t>Субвенции бюджетам внутригородских муниципальных образований городов фдерального значения</t>
  </si>
  <si>
    <t>Москвы и Санкт-Петербурга  на содержание ребенка в семье опекуна и приемной семье, а также на</t>
  </si>
  <si>
    <t xml:space="preserve"> оплату труда приемных родителей </t>
  </si>
  <si>
    <t>2 02 03027 03 0000 151</t>
  </si>
  <si>
    <t>2 02 03027 03 0100 151</t>
  </si>
  <si>
    <t>2 02 03027 03 0200 151</t>
  </si>
  <si>
    <t>Санкт-Петербурга  на содержание ребенка в семье опекуна и приемной семье</t>
  </si>
  <si>
    <t xml:space="preserve">Санкт-Петербурга  на оплату труда приемному родителю 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</si>
  <si>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</si>
  <si>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</si>
  <si>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</si>
  <si>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</si>
  <si>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</si>
  <si>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</si>
  <si>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Доходы от реализации имущества, находящегося в государственной и муниципальной собственности</t>
  </si>
  <si>
    <t>1 14 02030 03 0000 410</t>
  </si>
  <si>
    <t>1 14 02030 03 0000 440</t>
  </si>
  <si>
    <t xml:space="preserve">Доходы от реализации имущества, находящегося в собственности внутригородских муницпальных </t>
  </si>
  <si>
    <t>образований городов федерального значения Москвы или Санкт-Петербурга, в части реализации</t>
  </si>
  <si>
    <t>основных средств по указанному имуществу</t>
  </si>
  <si>
    <t>материальных запасов по указанному имуществу</t>
  </si>
  <si>
    <t xml:space="preserve">Другие подвиды прочих неналоговых доходов бюджетов внутригородских муниципальных образований  Санкт-Петербурга </t>
  </si>
  <si>
    <t>Субвенции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</si>
  <si>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Москвы и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</si>
  <si>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</si>
  <si>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</si>
  <si>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</si>
  <si>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</si>
  <si>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</si>
  <si>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</si>
  <si>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%</t>
  </si>
  <si>
    <t>исп.</t>
  </si>
  <si>
    <t>ФАКТ</t>
  </si>
  <si>
    <t>ПЛАН</t>
  </si>
  <si>
    <t>т. руб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</si>
  <si>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</si>
  <si>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</si>
  <si>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отдельного</t>
  </si>
  <si>
    <t>государственного полномочия Санкт-Петербурга по определению должностных лиц, уполномоченных составлять</t>
  </si>
  <si>
    <t>протоколы об административных правонарушениях, и составлению протоколов об административных правонарушениях</t>
  </si>
  <si>
    <t xml:space="preserve">ИНФОРМАЦИЯ ОБ ИСПОЛНЕНИИ ДОХОДОВ МУНИЦИПАЛЬНОГО ОБРАЗОВАНИЯ МО ВОЛКОВСКОЕ </t>
  </si>
  <si>
    <t>В  1  ПОЛУГОДИИ  2009 ГОДА</t>
  </si>
  <si>
    <t xml:space="preserve"> Глава Администрации МО МО Волковское                                                         А.М.Мигас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</si>
</sst>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49" fontId="11" fillId="0" borderId="2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2" fillId="0" borderId="9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16" fontId="4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left"/>
    </xf>
    <xf numFmtId="3" fontId="16" fillId="0" borderId="21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64" fontId="1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left"/>
    </xf>
    <xf numFmtId="164" fontId="16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16" fontId="6" fillId="0" borderId="38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tabSelected="1" zoomScale="75" zoomScaleNormal="75" workbookViewId="0" topLeftCell="B1">
      <selection activeCell="C68" sqref="C68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94.25390625" style="7" customWidth="1"/>
    <col min="4" max="4" width="9.25390625" style="7" customWidth="1"/>
    <col min="5" max="5" width="9.375" style="7" customWidth="1"/>
    <col min="6" max="6" width="4.75390625" style="7" customWidth="1"/>
    <col min="7" max="7" width="6.125" style="7" customWidth="1"/>
    <col min="8" max="8" width="6.75390625" style="0" customWidth="1"/>
    <col min="9" max="12" width="6.625" style="0" customWidth="1"/>
    <col min="13" max="14" width="6.375" style="0" customWidth="1"/>
    <col min="15" max="18" width="6.625" style="0" customWidth="1"/>
    <col min="19" max="19" width="6.375" style="0" customWidth="1"/>
    <col min="20" max="20" width="7.875" style="0" customWidth="1"/>
  </cols>
  <sheetData>
    <row r="1" spans="3:7" ht="12.75" customHeight="1">
      <c r="C1" s="15"/>
      <c r="D1" s="15"/>
      <c r="E1" s="15"/>
      <c r="F1" s="15"/>
      <c r="G1" s="15"/>
    </row>
    <row r="2" spans="3:7" ht="3" customHeight="1" hidden="1">
      <c r="C2" s="12"/>
      <c r="D2" s="12"/>
      <c r="E2" s="12"/>
      <c r="F2" s="12"/>
      <c r="G2" s="12"/>
    </row>
    <row r="3" spans="2:7" ht="18.75" customHeight="1">
      <c r="B3" s="46"/>
      <c r="C3" s="42" t="s">
        <v>138</v>
      </c>
      <c r="D3" s="42"/>
      <c r="E3" s="42"/>
      <c r="F3" s="42"/>
      <c r="G3" s="42"/>
    </row>
    <row r="4" spans="3:9" ht="17.25" customHeight="1" thickBot="1">
      <c r="C4" s="42" t="s">
        <v>139</v>
      </c>
      <c r="F4" s="14"/>
      <c r="G4" s="14"/>
      <c r="H4" s="13"/>
      <c r="I4" s="13"/>
    </row>
    <row r="5" spans="1:21" s="1" customFormat="1" ht="15" customHeight="1">
      <c r="A5" s="22"/>
      <c r="B5" s="44" t="s">
        <v>35</v>
      </c>
      <c r="C5" s="48" t="s">
        <v>6</v>
      </c>
      <c r="D5" s="121" t="s">
        <v>131</v>
      </c>
      <c r="E5" s="130" t="s">
        <v>130</v>
      </c>
      <c r="F5" s="43" t="s">
        <v>128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17"/>
    </row>
    <row r="6" spans="1:20" s="1" customFormat="1" ht="12.75" customHeight="1" thickBot="1">
      <c r="A6" s="25"/>
      <c r="B6" s="50"/>
      <c r="C6" s="49"/>
      <c r="D6" s="116" t="s">
        <v>132</v>
      </c>
      <c r="E6" s="122" t="s">
        <v>132</v>
      </c>
      <c r="F6" s="116" t="s">
        <v>129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1" customFormat="1" ht="15" customHeight="1" hidden="1" thickBot="1">
      <c r="A7" s="20"/>
      <c r="B7" s="97">
        <v>1</v>
      </c>
      <c r="C7" s="98">
        <v>2</v>
      </c>
      <c r="D7" s="99">
        <v>5</v>
      </c>
      <c r="E7" s="123">
        <v>5</v>
      </c>
      <c r="F7" s="99">
        <v>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35" s="3" customFormat="1" ht="15" customHeight="1">
      <c r="A8" s="63" t="s">
        <v>34</v>
      </c>
      <c r="B8" s="41" t="s">
        <v>9</v>
      </c>
      <c r="C8" s="47" t="s">
        <v>92</v>
      </c>
      <c r="D8" s="136">
        <f>SUM(D10,D17,D23,D27,D32,D37,D46,D65)</f>
        <v>53917.5</v>
      </c>
      <c r="E8" s="138">
        <f>SUM(E10,E17,E23,E27,E32,E37,E46,E65)</f>
        <v>26415</v>
      </c>
      <c r="F8" s="84">
        <v>49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18" customFormat="1" ht="15" customHeight="1" hidden="1">
      <c r="A9" s="64"/>
      <c r="B9" s="65"/>
      <c r="C9" s="24"/>
      <c r="D9" s="148"/>
      <c r="E9" s="149"/>
      <c r="F9" s="150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10" customFormat="1" ht="15" customHeight="1">
      <c r="A10" s="66" t="s">
        <v>34</v>
      </c>
      <c r="B10" s="67" t="s">
        <v>10</v>
      </c>
      <c r="C10" s="54" t="s">
        <v>0</v>
      </c>
      <c r="D10" s="151">
        <f>SUM(D11,D15)</f>
        <v>39700</v>
      </c>
      <c r="E10" s="152">
        <f>SUM(E11,E15)</f>
        <v>16858</v>
      </c>
      <c r="F10" s="153">
        <v>42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20" s="9" customFormat="1" ht="15" customHeight="1">
      <c r="A11" s="118">
        <v>182</v>
      </c>
      <c r="B11" s="67" t="s">
        <v>109</v>
      </c>
      <c r="C11" s="30" t="s">
        <v>65</v>
      </c>
      <c r="D11" s="151">
        <f>SUM(D12,D13)</f>
        <v>14000</v>
      </c>
      <c r="E11" s="152">
        <f>SUM(E12,E13)</f>
        <v>5902</v>
      </c>
      <c r="F11" s="153">
        <v>42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0" s="9" customFormat="1" ht="15" customHeight="1">
      <c r="A12" s="68">
        <v>182</v>
      </c>
      <c r="B12" s="69" t="s">
        <v>11</v>
      </c>
      <c r="C12" s="29" t="s">
        <v>54</v>
      </c>
      <c r="D12" s="154">
        <v>10600</v>
      </c>
      <c r="E12" s="155">
        <v>4677</v>
      </c>
      <c r="F12" s="156">
        <v>44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27"/>
    </row>
    <row r="13" spans="1:20" s="9" customFormat="1" ht="15" customHeight="1">
      <c r="A13" s="70">
        <v>182</v>
      </c>
      <c r="B13" s="71" t="s">
        <v>12</v>
      </c>
      <c r="C13" s="36" t="s">
        <v>55</v>
      </c>
      <c r="D13" s="157">
        <v>3400</v>
      </c>
      <c r="E13" s="158">
        <v>1225</v>
      </c>
      <c r="F13" s="159">
        <v>36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27"/>
    </row>
    <row r="14" spans="1:20" s="9" customFormat="1" ht="15" customHeight="1">
      <c r="A14" s="72"/>
      <c r="B14" s="73"/>
      <c r="C14" s="29" t="s">
        <v>53</v>
      </c>
      <c r="D14" s="160"/>
      <c r="E14" s="161"/>
      <c r="F14" s="162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9" customFormat="1" ht="15" customHeight="1">
      <c r="A15" s="118">
        <v>182</v>
      </c>
      <c r="B15" s="67" t="s">
        <v>13</v>
      </c>
      <c r="C15" s="30" t="s">
        <v>45</v>
      </c>
      <c r="D15" s="151">
        <v>25700</v>
      </c>
      <c r="E15" s="152">
        <v>10956</v>
      </c>
      <c r="F15" s="153">
        <v>43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27"/>
    </row>
    <row r="16" spans="1:20" s="9" customFormat="1" ht="15" customHeight="1" hidden="1">
      <c r="A16" s="76"/>
      <c r="B16" s="77"/>
      <c r="C16" s="33"/>
      <c r="D16" s="151"/>
      <c r="E16" s="152"/>
      <c r="F16" s="153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35" ht="15" customHeight="1">
      <c r="A17" s="74" t="s">
        <v>34</v>
      </c>
      <c r="B17" s="67" t="s">
        <v>14</v>
      </c>
      <c r="C17" s="54" t="s">
        <v>1</v>
      </c>
      <c r="D17" s="151">
        <f>SUM(D18)</f>
        <v>7223</v>
      </c>
      <c r="E17" s="152">
        <f>SUM(E18)</f>
        <v>3175</v>
      </c>
      <c r="F17" s="153">
        <v>44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20" ht="15" customHeight="1" hidden="1">
      <c r="A18" s="118">
        <v>182</v>
      </c>
      <c r="B18" s="67" t="s">
        <v>15</v>
      </c>
      <c r="C18" s="94" t="s">
        <v>2</v>
      </c>
      <c r="D18" s="151">
        <f>SUM(D19)</f>
        <v>7223</v>
      </c>
      <c r="E18" s="152">
        <f>SUM(E19)</f>
        <v>3175</v>
      </c>
      <c r="F18" s="153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0" ht="15" customHeight="1">
      <c r="A19" s="68">
        <v>182</v>
      </c>
      <c r="B19" s="69" t="s">
        <v>16</v>
      </c>
      <c r="C19" s="31" t="s">
        <v>56</v>
      </c>
      <c r="D19" s="154">
        <v>7223</v>
      </c>
      <c r="E19" s="155">
        <v>3175</v>
      </c>
      <c r="F19" s="156">
        <v>44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27"/>
    </row>
    <row r="20" spans="1:20" ht="15" customHeight="1">
      <c r="A20" s="68"/>
      <c r="B20" s="69"/>
      <c r="C20" s="31" t="s">
        <v>57</v>
      </c>
      <c r="D20" s="154"/>
      <c r="E20" s="155"/>
      <c r="F20" s="156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15" customHeight="1">
      <c r="A21" s="72"/>
      <c r="B21" s="73"/>
      <c r="C21" s="120" t="s">
        <v>60</v>
      </c>
      <c r="D21" s="160"/>
      <c r="E21" s="161"/>
      <c r="F21" s="162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ht="15" customHeight="1" hidden="1">
      <c r="A22" s="76"/>
      <c r="B22" s="77"/>
      <c r="C22" s="33"/>
      <c r="D22" s="163"/>
      <c r="E22" s="164"/>
      <c r="F22" s="16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0" ht="15" customHeight="1">
      <c r="A23" s="68" t="s">
        <v>34</v>
      </c>
      <c r="B23" s="67" t="s">
        <v>17</v>
      </c>
      <c r="C23" s="54" t="s">
        <v>58</v>
      </c>
      <c r="D23" s="151">
        <f>SUM(D24)</f>
        <v>0</v>
      </c>
      <c r="E23" s="152">
        <f>SUM(E24)</f>
        <v>30</v>
      </c>
      <c r="F23" s="153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ht="15" customHeight="1" hidden="1">
      <c r="A24" s="66" t="s">
        <v>34</v>
      </c>
      <c r="B24" s="67" t="s">
        <v>18</v>
      </c>
      <c r="C24" s="30" t="s">
        <v>32</v>
      </c>
      <c r="D24" s="166">
        <f>SUM(D25)</f>
        <v>0</v>
      </c>
      <c r="E24" s="138">
        <f>SUM(E25)</f>
        <v>30</v>
      </c>
      <c r="F24" s="84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ht="15" customHeight="1">
      <c r="A25" s="68">
        <v>182</v>
      </c>
      <c r="B25" s="69" t="s">
        <v>19</v>
      </c>
      <c r="C25" s="31" t="s">
        <v>59</v>
      </c>
      <c r="D25" s="154">
        <v>0</v>
      </c>
      <c r="E25" s="155">
        <v>30</v>
      </c>
      <c r="F25" s="156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27"/>
    </row>
    <row r="26" spans="1:20" ht="15" customHeight="1" hidden="1">
      <c r="A26" s="76"/>
      <c r="B26" s="77"/>
      <c r="C26" s="34"/>
      <c r="D26" s="167"/>
      <c r="E26" s="168"/>
      <c r="F26" s="169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15" customHeight="1">
      <c r="A27" s="66" t="s">
        <v>34</v>
      </c>
      <c r="B27" s="67" t="s">
        <v>43</v>
      </c>
      <c r="C27" s="55" t="s">
        <v>87</v>
      </c>
      <c r="D27" s="151">
        <f>SUM(D28)</f>
        <v>0</v>
      </c>
      <c r="E27" s="152">
        <f>SUM(E28)</f>
        <v>0</v>
      </c>
      <c r="F27" s="153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ht="15" customHeight="1">
      <c r="A28" s="74" t="s">
        <v>34</v>
      </c>
      <c r="B28" s="75" t="s">
        <v>110</v>
      </c>
      <c r="C28" s="24" t="s">
        <v>63</v>
      </c>
      <c r="D28" s="170">
        <f>SUM(D30)</f>
        <v>0</v>
      </c>
      <c r="E28" s="149">
        <f>SUM(E30)</f>
        <v>0</v>
      </c>
      <c r="F28" s="150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0" ht="15" customHeight="1">
      <c r="A29" s="74"/>
      <c r="B29" s="75"/>
      <c r="C29" s="24" t="s">
        <v>64</v>
      </c>
      <c r="D29" s="170"/>
      <c r="E29" s="149"/>
      <c r="F29" s="150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" customHeight="1">
      <c r="A30" s="70">
        <v>971</v>
      </c>
      <c r="B30" s="71" t="s">
        <v>111</v>
      </c>
      <c r="C30" s="35" t="s">
        <v>61</v>
      </c>
      <c r="D30" s="157">
        <v>0</v>
      </c>
      <c r="E30" s="158">
        <v>0</v>
      </c>
      <c r="F30" s="159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27"/>
    </row>
    <row r="31" spans="1:20" ht="15" customHeight="1">
      <c r="A31" s="68"/>
      <c r="B31" s="80"/>
      <c r="C31" s="36" t="s">
        <v>62</v>
      </c>
      <c r="D31" s="154"/>
      <c r="E31" s="155"/>
      <c r="F31" s="156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5" customHeight="1">
      <c r="A32" s="66" t="s">
        <v>85</v>
      </c>
      <c r="B32" s="67" t="s">
        <v>84</v>
      </c>
      <c r="C32" s="54" t="s">
        <v>86</v>
      </c>
      <c r="D32" s="151">
        <f>SUM(D33)</f>
        <v>2950</v>
      </c>
      <c r="E32" s="152">
        <f>SUM(E33)</f>
        <v>4777</v>
      </c>
      <c r="F32" s="153">
        <v>162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5" customHeight="1">
      <c r="A33" s="70" t="s">
        <v>85</v>
      </c>
      <c r="B33" s="81" t="s">
        <v>88</v>
      </c>
      <c r="C33" s="35" t="s">
        <v>89</v>
      </c>
      <c r="D33" s="157">
        <v>2950</v>
      </c>
      <c r="E33" s="158">
        <v>4777</v>
      </c>
      <c r="F33" s="159">
        <v>162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27"/>
    </row>
    <row r="34" spans="1:20" ht="15" customHeight="1">
      <c r="A34" s="68"/>
      <c r="B34" s="82"/>
      <c r="C34" s="36" t="s">
        <v>90</v>
      </c>
      <c r="D34" s="154"/>
      <c r="E34" s="155"/>
      <c r="F34" s="156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5" customHeight="1">
      <c r="A35" s="72"/>
      <c r="B35" s="83"/>
      <c r="C35" s="29" t="s">
        <v>91</v>
      </c>
      <c r="D35" s="171"/>
      <c r="E35" s="172"/>
      <c r="F35" s="173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5" customHeight="1" hidden="1">
      <c r="A36" s="76"/>
      <c r="B36" s="77"/>
      <c r="C36" s="55"/>
      <c r="D36" s="174"/>
      <c r="E36" s="168"/>
      <c r="F36" s="169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5" customHeight="1" hidden="1">
      <c r="A37" s="66" t="s">
        <v>34</v>
      </c>
      <c r="B37" s="67" t="s">
        <v>20</v>
      </c>
      <c r="C37" s="54" t="s">
        <v>46</v>
      </c>
      <c r="D37" s="175">
        <f>SUM(D38)</f>
        <v>0</v>
      </c>
      <c r="E37" s="152">
        <f>SUM(E38)</f>
        <v>0</v>
      </c>
      <c r="F37" s="153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" customHeight="1" hidden="1">
      <c r="A38" s="74" t="s">
        <v>34</v>
      </c>
      <c r="B38" s="75" t="s">
        <v>21</v>
      </c>
      <c r="C38" s="24" t="s">
        <v>112</v>
      </c>
      <c r="D38" s="148">
        <f>SUM(D39,D42)</f>
        <v>0</v>
      </c>
      <c r="E38" s="149">
        <f>SUM(E39,E42)</f>
        <v>0</v>
      </c>
      <c r="F38" s="150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1:20" s="2" customFormat="1" ht="15" customHeight="1" hidden="1">
      <c r="A39" s="70">
        <v>971</v>
      </c>
      <c r="B39" s="81" t="s">
        <v>113</v>
      </c>
      <c r="C39" s="35" t="s">
        <v>115</v>
      </c>
      <c r="D39" s="176">
        <v>0</v>
      </c>
      <c r="E39" s="158">
        <v>0</v>
      </c>
      <c r="F39" s="159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27"/>
    </row>
    <row r="40" spans="1:20" s="2" customFormat="1" ht="15" customHeight="1" hidden="1">
      <c r="A40" s="68"/>
      <c r="B40" s="82"/>
      <c r="C40" s="36" t="s">
        <v>116</v>
      </c>
      <c r="D40" s="177"/>
      <c r="E40" s="155"/>
      <c r="F40" s="156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s="2" customFormat="1" ht="15" customHeight="1" hidden="1">
      <c r="A41" s="72"/>
      <c r="B41" s="83"/>
      <c r="C41" s="29" t="s">
        <v>117</v>
      </c>
      <c r="D41" s="178"/>
      <c r="E41" s="172"/>
      <c r="F41" s="173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</row>
    <row r="42" spans="1:20" ht="15" customHeight="1" hidden="1">
      <c r="A42" s="70">
        <v>971</v>
      </c>
      <c r="B42" s="81" t="s">
        <v>114</v>
      </c>
      <c r="C42" s="35" t="s">
        <v>115</v>
      </c>
      <c r="D42" s="176">
        <v>0</v>
      </c>
      <c r="E42" s="158">
        <v>0</v>
      </c>
      <c r="F42" s="159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27"/>
    </row>
    <row r="43" spans="1:20" ht="15" customHeight="1" hidden="1">
      <c r="A43" s="68"/>
      <c r="B43" s="82"/>
      <c r="C43" s="36" t="s">
        <v>116</v>
      </c>
      <c r="D43" s="177"/>
      <c r="E43" s="155"/>
      <c r="F43" s="15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2" customFormat="1" ht="15" customHeight="1" hidden="1">
      <c r="A44" s="72"/>
      <c r="B44" s="83"/>
      <c r="C44" s="29" t="s">
        <v>118</v>
      </c>
      <c r="D44" s="179"/>
      <c r="E44" s="161"/>
      <c r="F44" s="162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s="2" customFormat="1" ht="15" customHeight="1" hidden="1">
      <c r="A45" s="68"/>
      <c r="B45" s="69"/>
      <c r="C45" s="31"/>
      <c r="D45" s="177"/>
      <c r="E45" s="155"/>
      <c r="F45" s="15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s="2" customFormat="1" ht="15" customHeight="1">
      <c r="A46" s="66" t="s">
        <v>34</v>
      </c>
      <c r="B46" s="67" t="s">
        <v>22</v>
      </c>
      <c r="C46" s="30" t="s">
        <v>7</v>
      </c>
      <c r="D46" s="175">
        <f>SUM(D47,D50,D54)</f>
        <v>4044.5</v>
      </c>
      <c r="E46" s="152">
        <f>SUM(E47,E50,E54)</f>
        <v>1545</v>
      </c>
      <c r="F46" s="153">
        <v>38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20" s="2" customFormat="1" ht="15" customHeight="1">
      <c r="A47" s="64">
        <v>182</v>
      </c>
      <c r="B47" s="65" t="s">
        <v>23</v>
      </c>
      <c r="C47" s="58" t="s">
        <v>66</v>
      </c>
      <c r="D47" s="170">
        <v>1744</v>
      </c>
      <c r="E47" s="149">
        <v>349</v>
      </c>
      <c r="F47" s="150">
        <v>20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27"/>
    </row>
    <row r="48" spans="1:20" s="2" customFormat="1" ht="15" customHeight="1">
      <c r="A48" s="74"/>
      <c r="B48" s="75"/>
      <c r="C48" s="24" t="s">
        <v>67</v>
      </c>
      <c r="D48" s="170"/>
      <c r="E48" s="149"/>
      <c r="F48" s="150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2" customFormat="1" ht="15" customHeight="1">
      <c r="A49" s="78"/>
      <c r="B49" s="79"/>
      <c r="C49" s="47" t="s">
        <v>68</v>
      </c>
      <c r="D49" s="170"/>
      <c r="E49" s="149"/>
      <c r="F49" s="150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2" customFormat="1" ht="15" customHeight="1" hidden="1">
      <c r="A50" s="64" t="s">
        <v>34</v>
      </c>
      <c r="B50" s="65" t="s">
        <v>36</v>
      </c>
      <c r="C50" s="95" t="s">
        <v>47</v>
      </c>
      <c r="D50" s="180">
        <f>SUM(D51)</f>
        <v>0</v>
      </c>
      <c r="E50" s="164">
        <f>SUM(E51)</f>
        <v>0</v>
      </c>
      <c r="F50" s="165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1:20" s="2" customFormat="1" ht="15" customHeight="1" hidden="1">
      <c r="A51" s="70" t="s">
        <v>38</v>
      </c>
      <c r="B51" s="71" t="s">
        <v>37</v>
      </c>
      <c r="C51" s="45" t="s">
        <v>70</v>
      </c>
      <c r="D51" s="176">
        <v>0</v>
      </c>
      <c r="E51" s="158">
        <v>0</v>
      </c>
      <c r="F51" s="159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27"/>
    </row>
    <row r="52" spans="1:20" s="2" customFormat="1" ht="15" customHeight="1" hidden="1">
      <c r="A52" s="68"/>
      <c r="B52" s="69"/>
      <c r="C52" s="51" t="s">
        <v>71</v>
      </c>
      <c r="D52" s="177"/>
      <c r="E52" s="155"/>
      <c r="F52" s="156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2" customFormat="1" ht="15" customHeight="1" hidden="1">
      <c r="A53" s="68"/>
      <c r="B53" s="69"/>
      <c r="C53" s="29" t="s">
        <v>44</v>
      </c>
      <c r="D53" s="148"/>
      <c r="E53" s="149"/>
      <c r="F53" s="150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s="2" customFormat="1" ht="15" customHeight="1">
      <c r="A54" s="64" t="s">
        <v>34</v>
      </c>
      <c r="B54" s="65" t="s">
        <v>24</v>
      </c>
      <c r="C54" s="95" t="s">
        <v>69</v>
      </c>
      <c r="D54" s="180">
        <f>SUM(D55)</f>
        <v>2300.5</v>
      </c>
      <c r="E54" s="164">
        <f>SUM(E55)</f>
        <v>1196</v>
      </c>
      <c r="F54" s="165">
        <v>52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:20" s="2" customFormat="1" ht="15" customHeight="1" hidden="1">
      <c r="A55" s="64" t="s">
        <v>34</v>
      </c>
      <c r="B55" s="65" t="s">
        <v>48</v>
      </c>
      <c r="C55" s="59" t="s">
        <v>72</v>
      </c>
      <c r="D55" s="180">
        <f>SUM(D58,D60,D62)</f>
        <v>2300.5</v>
      </c>
      <c r="E55" s="164">
        <f>SUM(E58,E60,E62)</f>
        <v>1196</v>
      </c>
      <c r="F55" s="165">
        <v>147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0" s="2" customFormat="1" ht="15" customHeight="1" hidden="1">
      <c r="A56" s="74"/>
      <c r="B56" s="75"/>
      <c r="C56" s="57" t="s">
        <v>73</v>
      </c>
      <c r="D56" s="148"/>
      <c r="E56" s="149"/>
      <c r="F56" s="150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0" s="2" customFormat="1" ht="15" customHeight="1" hidden="1">
      <c r="A57" s="78"/>
      <c r="B57" s="79"/>
      <c r="C57" s="60" t="s">
        <v>74</v>
      </c>
      <c r="D57" s="136"/>
      <c r="E57" s="138"/>
      <c r="F57" s="84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:20" s="2" customFormat="1" ht="15" customHeight="1">
      <c r="A58" s="70" t="s">
        <v>34</v>
      </c>
      <c r="B58" s="71" t="s">
        <v>40</v>
      </c>
      <c r="C58" s="45" t="s">
        <v>76</v>
      </c>
      <c r="D58" s="157">
        <v>2180</v>
      </c>
      <c r="E58" s="158">
        <v>1102</v>
      </c>
      <c r="F58" s="159">
        <v>51</v>
      </c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27"/>
    </row>
    <row r="59" spans="1:20" s="2" customFormat="1" ht="15" customHeight="1">
      <c r="A59" s="68"/>
      <c r="B59" s="69"/>
      <c r="C59" s="61" t="s">
        <v>75</v>
      </c>
      <c r="D59" s="154"/>
      <c r="E59" s="155"/>
      <c r="F59" s="156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 s="2" customFormat="1" ht="15" customHeight="1" hidden="1">
      <c r="A60" s="70" t="s">
        <v>39</v>
      </c>
      <c r="B60" s="71" t="s">
        <v>40</v>
      </c>
      <c r="C60" s="45" t="s">
        <v>76</v>
      </c>
      <c r="D60" s="176"/>
      <c r="E60" s="158"/>
      <c r="F60" s="159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27"/>
    </row>
    <row r="61" spans="1:20" s="2" customFormat="1" ht="15" customHeight="1" hidden="1">
      <c r="A61" s="68"/>
      <c r="B61" s="69"/>
      <c r="C61" s="61" t="s">
        <v>75</v>
      </c>
      <c r="D61" s="177"/>
      <c r="E61" s="155"/>
      <c r="F61" s="156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1:20" s="2" customFormat="1" ht="15" customHeight="1">
      <c r="A62" s="70" t="s">
        <v>39</v>
      </c>
      <c r="B62" s="71" t="s">
        <v>41</v>
      </c>
      <c r="C62" s="45" t="s">
        <v>77</v>
      </c>
      <c r="D62" s="176">
        <v>120.5</v>
      </c>
      <c r="E62" s="158">
        <v>94</v>
      </c>
      <c r="F62" s="159">
        <v>78</v>
      </c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27"/>
    </row>
    <row r="63" spans="1:20" s="2" customFormat="1" ht="15" customHeight="1">
      <c r="A63" s="72"/>
      <c r="B63" s="73"/>
      <c r="C63" s="62" t="s">
        <v>78</v>
      </c>
      <c r="D63" s="179"/>
      <c r="E63" s="161"/>
      <c r="F63" s="162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 s="2" customFormat="1" ht="15" customHeight="1" hidden="1">
      <c r="A64" s="68"/>
      <c r="B64" s="69"/>
      <c r="C64" s="32"/>
      <c r="D64" s="148"/>
      <c r="E64" s="149"/>
      <c r="F64" s="150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1:20" s="2" customFormat="1" ht="15" customHeight="1">
      <c r="A65" s="66" t="s">
        <v>34</v>
      </c>
      <c r="B65" s="67" t="s">
        <v>25</v>
      </c>
      <c r="C65" s="30" t="s">
        <v>5</v>
      </c>
      <c r="D65" s="175">
        <f>SUM(D66,D69)</f>
        <v>0</v>
      </c>
      <c r="E65" s="152">
        <f>SUM(E66,E69)</f>
        <v>30</v>
      </c>
      <c r="F65" s="153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1:20" s="2" customFormat="1" ht="15" customHeight="1">
      <c r="A66" s="74" t="s">
        <v>34</v>
      </c>
      <c r="B66" s="75" t="s">
        <v>26</v>
      </c>
      <c r="C66" s="56" t="s">
        <v>82</v>
      </c>
      <c r="D66" s="148">
        <f>SUM(D68)</f>
        <v>0</v>
      </c>
      <c r="E66" s="149">
        <f>SUM(E67)</f>
        <v>30</v>
      </c>
      <c r="F66" s="150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1:20" s="2" customFormat="1" ht="15" customHeight="1">
      <c r="A67" s="70" t="s">
        <v>38</v>
      </c>
      <c r="B67" s="71" t="s">
        <v>27</v>
      </c>
      <c r="C67" s="45" t="s">
        <v>79</v>
      </c>
      <c r="D67" s="176">
        <v>0</v>
      </c>
      <c r="E67" s="158">
        <v>30</v>
      </c>
      <c r="F67" s="159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27"/>
    </row>
    <row r="68" spans="1:20" s="2" customFormat="1" ht="15" customHeight="1">
      <c r="A68" s="72"/>
      <c r="B68" s="73"/>
      <c r="C68" s="120" t="s">
        <v>80</v>
      </c>
      <c r="D68" s="179"/>
      <c r="E68" s="161"/>
      <c r="F68" s="162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1:20" s="2" customFormat="1" ht="15" customHeight="1" hidden="1">
      <c r="A69" s="66" t="s">
        <v>34</v>
      </c>
      <c r="B69" s="67" t="s">
        <v>28</v>
      </c>
      <c r="C69" s="55" t="s">
        <v>83</v>
      </c>
      <c r="D69" s="148">
        <f>SUM(D70)</f>
        <v>0</v>
      </c>
      <c r="E69" s="149">
        <f>SUM(E70)</f>
        <v>0</v>
      </c>
      <c r="F69" s="150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1:20" s="2" customFormat="1" ht="15" customHeight="1" hidden="1">
      <c r="A70" s="76" t="s">
        <v>38</v>
      </c>
      <c r="B70" s="77" t="s">
        <v>42</v>
      </c>
      <c r="C70" s="119" t="s">
        <v>119</v>
      </c>
      <c r="D70" s="175">
        <v>0</v>
      </c>
      <c r="E70" s="152">
        <v>0</v>
      </c>
      <c r="F70" s="153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s="2" customFormat="1" ht="13.5" customHeight="1" hidden="1" thickBot="1">
      <c r="A71" s="103"/>
      <c r="B71" s="104"/>
      <c r="C71" s="105"/>
      <c r="D71" s="181"/>
      <c r="E71" s="182"/>
      <c r="F71" s="183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s="2" customFormat="1" ht="18" customHeight="1" hidden="1" thickBot="1" thickTop="1">
      <c r="A72" s="100"/>
      <c r="B72" s="101"/>
      <c r="C72" s="9"/>
      <c r="D72" s="184"/>
      <c r="E72" s="185"/>
      <c r="F72" s="150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1:20" s="2" customFormat="1" ht="15" customHeight="1" hidden="1">
      <c r="A73" s="22"/>
      <c r="B73" s="44" t="s">
        <v>35</v>
      </c>
      <c r="C73" s="48" t="s">
        <v>6</v>
      </c>
      <c r="D73" s="186" t="s">
        <v>52</v>
      </c>
      <c r="E73" s="187" t="s">
        <v>52</v>
      </c>
      <c r="F73" s="188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0" s="2" customFormat="1" ht="15" customHeight="1" hidden="1" thickBot="1">
      <c r="A74" s="25"/>
      <c r="B74" s="50"/>
      <c r="C74" s="49"/>
      <c r="D74" s="189">
        <v>39737</v>
      </c>
      <c r="E74" s="190">
        <v>39737</v>
      </c>
      <c r="F74" s="191"/>
      <c r="G74" s="124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0" s="2" customFormat="1" ht="15" customHeight="1" hidden="1" thickBot="1">
      <c r="A75" s="20"/>
      <c r="B75" s="97">
        <v>1</v>
      </c>
      <c r="C75" s="98">
        <v>2</v>
      </c>
      <c r="D75" s="192">
        <v>5</v>
      </c>
      <c r="E75" s="146">
        <v>5</v>
      </c>
      <c r="F75" s="17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1:20" s="2" customFormat="1" ht="15" customHeight="1">
      <c r="A76" s="78" t="s">
        <v>34</v>
      </c>
      <c r="B76" s="79" t="s">
        <v>29</v>
      </c>
      <c r="C76" s="47" t="s">
        <v>8</v>
      </c>
      <c r="D76" s="136">
        <f>SUM(D77,D95,D98)</f>
        <v>7442.5</v>
      </c>
      <c r="E76" s="138">
        <f>SUM(E77,E95,E98)</f>
        <v>2976</v>
      </c>
      <c r="F76" s="84">
        <v>40</v>
      </c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1:20" s="2" customFormat="1" ht="15" customHeight="1">
      <c r="A77" s="64" t="s">
        <v>34</v>
      </c>
      <c r="B77" s="65" t="s">
        <v>51</v>
      </c>
      <c r="C77" s="96" t="s">
        <v>50</v>
      </c>
      <c r="D77" s="175">
        <f>SUM(D78)</f>
        <v>7442.5</v>
      </c>
      <c r="E77" s="152">
        <f>SUM(E78)</f>
        <v>2976</v>
      </c>
      <c r="F77" s="153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1:20" s="2" customFormat="1" ht="15" customHeight="1">
      <c r="A78" s="64" t="s">
        <v>34</v>
      </c>
      <c r="B78" s="65" t="s">
        <v>93</v>
      </c>
      <c r="C78" s="54" t="s">
        <v>94</v>
      </c>
      <c r="D78" s="180">
        <f>SUM(D79,D85)</f>
        <v>7442.5</v>
      </c>
      <c r="E78" s="164">
        <f>SUM(E79,E85)</f>
        <v>2976</v>
      </c>
      <c r="F78" s="165">
        <v>40</v>
      </c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1:20" s="2" customFormat="1" ht="15" customHeight="1">
      <c r="A79" s="64" t="s">
        <v>34</v>
      </c>
      <c r="B79" s="65" t="s">
        <v>106</v>
      </c>
      <c r="C79" s="93" t="s">
        <v>108</v>
      </c>
      <c r="D79" s="175">
        <f>SUM(D80,D82)</f>
        <v>1632.5</v>
      </c>
      <c r="E79" s="152">
        <f>SUM(E80)</f>
        <v>758</v>
      </c>
      <c r="F79" s="153">
        <v>46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0" s="2" customFormat="1" ht="15" customHeight="1">
      <c r="A80" s="70" t="s">
        <v>38</v>
      </c>
      <c r="B80" s="71" t="s">
        <v>133</v>
      </c>
      <c r="C80" s="92" t="s">
        <v>120</v>
      </c>
      <c r="D80" s="157">
        <v>1578</v>
      </c>
      <c r="E80" s="158">
        <v>758</v>
      </c>
      <c r="F80" s="159">
        <v>48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27"/>
    </row>
    <row r="81" spans="1:20" s="2" customFormat="1" ht="15" customHeight="1">
      <c r="A81" s="68"/>
      <c r="B81" s="69"/>
      <c r="C81" s="137" t="s">
        <v>107</v>
      </c>
      <c r="D81" s="179"/>
      <c r="E81" s="161"/>
      <c r="F81" s="162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1:20" s="2" customFormat="1" ht="15" customHeight="1">
      <c r="A82" s="70" t="s">
        <v>38</v>
      </c>
      <c r="B82" s="71" t="s">
        <v>134</v>
      </c>
      <c r="C82" s="92" t="s">
        <v>135</v>
      </c>
      <c r="D82" s="177">
        <v>54.5</v>
      </c>
      <c r="E82" s="155">
        <v>0</v>
      </c>
      <c r="F82" s="156">
        <v>0</v>
      </c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1:20" s="2" customFormat="1" ht="15" customHeight="1">
      <c r="A83" s="68"/>
      <c r="B83" s="69"/>
      <c r="C83" s="92" t="s">
        <v>136</v>
      </c>
      <c r="D83" s="177"/>
      <c r="E83" s="155"/>
      <c r="F83" s="156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1:20" s="2" customFormat="1" ht="15" customHeight="1">
      <c r="A84" s="72"/>
      <c r="B84" s="73"/>
      <c r="C84" s="91" t="s">
        <v>137</v>
      </c>
      <c r="D84" s="179"/>
      <c r="E84" s="161"/>
      <c r="F84" s="162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1:20" s="2" customFormat="1" ht="15" customHeight="1" hidden="1">
      <c r="A85" s="74" t="s">
        <v>34</v>
      </c>
      <c r="B85" s="75" t="s">
        <v>95</v>
      </c>
      <c r="C85" s="85" t="s">
        <v>97</v>
      </c>
      <c r="D85" s="170">
        <f>SUM(D87)</f>
        <v>5810</v>
      </c>
      <c r="E85" s="149">
        <f>SUM(E87)</f>
        <v>2218</v>
      </c>
      <c r="F85" s="150">
        <v>19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1:20" s="2" customFormat="1" ht="15" customHeight="1" hidden="1">
      <c r="A86" s="74"/>
      <c r="B86" s="75"/>
      <c r="C86" s="88" t="s">
        <v>96</v>
      </c>
      <c r="D86" s="170"/>
      <c r="E86" s="149"/>
      <c r="F86" s="150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 s="2" customFormat="1" ht="15" customHeight="1" hidden="1">
      <c r="A87" s="64" t="s">
        <v>34</v>
      </c>
      <c r="B87" s="65" t="s">
        <v>101</v>
      </c>
      <c r="C87" s="85" t="s">
        <v>98</v>
      </c>
      <c r="D87" s="163">
        <f>SUM(D90,D92)</f>
        <v>5810</v>
      </c>
      <c r="E87" s="164">
        <f>SUM(E90,E92)</f>
        <v>2218</v>
      </c>
      <c r="F87" s="165">
        <v>93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s="2" customFormat="1" ht="15" customHeight="1" hidden="1">
      <c r="A88" s="74"/>
      <c r="B88" s="75"/>
      <c r="C88" s="85" t="s">
        <v>99</v>
      </c>
      <c r="D88" s="154"/>
      <c r="E88" s="155"/>
      <c r="F88" s="156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1:20" s="2" customFormat="1" ht="15" customHeight="1" hidden="1">
      <c r="A89" s="78"/>
      <c r="B89" s="79"/>
      <c r="C89" s="89" t="s">
        <v>100</v>
      </c>
      <c r="D89" s="160"/>
      <c r="E89" s="161"/>
      <c r="F89" s="162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1:20" s="2" customFormat="1" ht="15" customHeight="1">
      <c r="A90" s="70" t="s">
        <v>38</v>
      </c>
      <c r="B90" s="71" t="s">
        <v>102</v>
      </c>
      <c r="C90" s="90" t="s">
        <v>121</v>
      </c>
      <c r="D90" s="157">
        <v>5298</v>
      </c>
      <c r="E90" s="158">
        <v>2120</v>
      </c>
      <c r="F90" s="159">
        <v>40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27"/>
    </row>
    <row r="91" spans="1:20" s="2" customFormat="1" ht="15" customHeight="1">
      <c r="A91" s="72"/>
      <c r="B91" s="73"/>
      <c r="C91" s="91" t="s">
        <v>104</v>
      </c>
      <c r="D91" s="160"/>
      <c r="E91" s="161"/>
      <c r="F91" s="162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1:20" s="2" customFormat="1" ht="15" customHeight="1">
      <c r="A92" s="70" t="s">
        <v>38</v>
      </c>
      <c r="B92" s="71" t="s">
        <v>103</v>
      </c>
      <c r="C92" s="90" t="s">
        <v>121</v>
      </c>
      <c r="D92" s="157">
        <v>512</v>
      </c>
      <c r="E92" s="158">
        <v>98</v>
      </c>
      <c r="F92" s="159">
        <v>19</v>
      </c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27"/>
    </row>
    <row r="93" spans="1:20" s="2" customFormat="1" ht="15" customHeight="1" thickBot="1">
      <c r="A93" s="72"/>
      <c r="B93" s="73"/>
      <c r="C93" s="91" t="s">
        <v>105</v>
      </c>
      <c r="D93" s="160"/>
      <c r="E93" s="161"/>
      <c r="F93" s="162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1:20" s="2" customFormat="1" ht="15" customHeight="1" hidden="1">
      <c r="A94" s="72"/>
      <c r="B94" s="73"/>
      <c r="C94" s="87"/>
      <c r="D94" s="134"/>
      <c r="E94" s="140"/>
      <c r="F94" s="52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1:20" s="2" customFormat="1" ht="15" customHeight="1" hidden="1">
      <c r="A95" s="66" t="s">
        <v>34</v>
      </c>
      <c r="B95" s="67" t="s">
        <v>30</v>
      </c>
      <c r="C95" s="54" t="s">
        <v>33</v>
      </c>
      <c r="D95" s="132">
        <f>SUM(D96)</f>
        <v>0</v>
      </c>
      <c r="E95" s="139">
        <f>SUM(E96)</f>
        <v>0</v>
      </c>
      <c r="F95" s="39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1:20" s="2" customFormat="1" ht="15" customHeight="1" hidden="1">
      <c r="A96" s="70" t="s">
        <v>38</v>
      </c>
      <c r="B96" s="71" t="s">
        <v>31</v>
      </c>
      <c r="C96" s="45" t="s">
        <v>81</v>
      </c>
      <c r="D96" s="131">
        <v>0</v>
      </c>
      <c r="E96" s="141">
        <v>0</v>
      </c>
      <c r="F96" s="4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27"/>
    </row>
    <row r="97" spans="1:20" s="2" customFormat="1" ht="15" customHeight="1" hidden="1" thickBot="1">
      <c r="A97" s="72"/>
      <c r="B97" s="73"/>
      <c r="C97" s="51" t="s">
        <v>60</v>
      </c>
      <c r="D97" s="133"/>
      <c r="E97" s="142"/>
      <c r="F97" s="53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1:20" s="2" customFormat="1" ht="15" customHeight="1" hidden="1">
      <c r="A98" s="74" t="s">
        <v>38</v>
      </c>
      <c r="B98" s="107" t="s">
        <v>122</v>
      </c>
      <c r="C98" s="114" t="s">
        <v>124</v>
      </c>
      <c r="D98" s="110">
        <v>0</v>
      </c>
      <c r="E98" s="143">
        <v>0</v>
      </c>
      <c r="F98" s="38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1:20" s="2" customFormat="1" ht="15" customHeight="1" hidden="1">
      <c r="A99" s="68"/>
      <c r="B99" s="108"/>
      <c r="C99" s="113" t="s">
        <v>125</v>
      </c>
      <c r="D99" s="111"/>
      <c r="E99" s="144"/>
      <c r="F99" s="52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s="2" customFormat="1" ht="15" customHeight="1" hidden="1">
      <c r="A100" s="68"/>
      <c r="B100" s="108"/>
      <c r="C100" s="113" t="s">
        <v>123</v>
      </c>
      <c r="D100" s="111"/>
      <c r="E100" s="144"/>
      <c r="F100" s="5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2" customFormat="1" ht="15" customHeight="1" hidden="1">
      <c r="A101" s="68"/>
      <c r="B101" s="108"/>
      <c r="C101" s="32" t="s">
        <v>126</v>
      </c>
      <c r="D101" s="111"/>
      <c r="E101" s="144"/>
      <c r="F101" s="52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s="2" customFormat="1" ht="15" customHeight="1" hidden="1" thickBot="1">
      <c r="A102" s="72"/>
      <c r="B102" s="109"/>
      <c r="C102" s="115" t="s">
        <v>127</v>
      </c>
      <c r="D102" s="112"/>
      <c r="E102" s="145"/>
      <c r="F102" s="53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1:20" s="2" customFormat="1" ht="12" customHeight="1" hidden="1" thickBot="1">
      <c r="A103" s="86"/>
      <c r="B103" s="106"/>
      <c r="C103" s="9"/>
      <c r="D103" s="52"/>
      <c r="E103" s="140"/>
      <c r="F103" s="52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1:20" ht="17.25" customHeight="1" thickBot="1">
      <c r="A104" s="20"/>
      <c r="B104" s="21"/>
      <c r="C104" s="19" t="s">
        <v>3</v>
      </c>
      <c r="D104" s="193">
        <f>SUM(D8,D76)</f>
        <v>61360</v>
      </c>
      <c r="E104" s="194">
        <f>SUM(E8,E76)</f>
        <v>29391</v>
      </c>
      <c r="F104" s="195">
        <v>48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ht="15.75" customHeight="1" thickBot="1">
      <c r="A105" s="25"/>
      <c r="B105" s="26"/>
      <c r="C105" s="37" t="s">
        <v>49</v>
      </c>
      <c r="D105" s="135">
        <v>0</v>
      </c>
      <c r="E105" s="147">
        <v>0</v>
      </c>
      <c r="F105" s="16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20.25" customHeight="1" thickBot="1">
      <c r="A106" s="27"/>
      <c r="B106" s="28"/>
      <c r="C106" s="23" t="s">
        <v>4</v>
      </c>
      <c r="D106" s="193">
        <f>SUM(D104,D105)</f>
        <v>61360</v>
      </c>
      <c r="E106" s="194">
        <f>SUM(E104,E105)</f>
        <v>29391</v>
      </c>
      <c r="F106" s="195">
        <v>48</v>
      </c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3:7" ht="29.25" customHeight="1">
      <c r="C107" s="11" t="s">
        <v>140</v>
      </c>
      <c r="D107" s="11"/>
      <c r="E107" s="11"/>
      <c r="F107" s="8"/>
      <c r="G107" s="8"/>
    </row>
  </sheetData>
  <printOptions/>
  <pageMargins left="0" right="0" top="0" bottom="0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GENNADIY</cp:lastModifiedBy>
  <cp:lastPrinted>2009-07-06T13:32:15Z</cp:lastPrinted>
  <dcterms:created xsi:type="dcterms:W3CDTF">2001-11-26T11:46:11Z</dcterms:created>
  <dcterms:modified xsi:type="dcterms:W3CDTF">2009-07-07T05:44:47Z</dcterms:modified>
  <cp:category/>
  <cp:version/>
  <cp:contentType/>
  <cp:contentStatus/>
</cp:coreProperties>
</file>